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8800" windowHeight="12315"/>
  </bookViews>
  <sheets>
    <sheet name="ORIGEN INGRESOS REGIONA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0" i="1"/>
  <c r="E34" i="1"/>
  <c r="E35" i="1"/>
</calcChain>
</file>

<file path=xl/sharedStrings.xml><?xml version="1.0" encoding="utf-8"?>
<sst xmlns="http://schemas.openxmlformats.org/spreadsheetml/2006/main" count="54" uniqueCount="44">
  <si>
    <t>DIRECTOR</t>
  </si>
  <si>
    <t>DR. Ricardo Julio Romero</t>
  </si>
  <si>
    <t xml:space="preserve">Aprobado por:  </t>
  </si>
  <si>
    <t>ADMINISTRADORA</t>
  </si>
  <si>
    <t>CONTADORA</t>
  </si>
  <si>
    <t xml:space="preserve">Revisado por: Licda. Yudelky Jabalera </t>
  </si>
  <si>
    <t>Preparado por: Licda. Ivelisse Santana</t>
  </si>
  <si>
    <t>Balance Conciliado</t>
  </si>
  <si>
    <t>Balance en Banco</t>
  </si>
  <si>
    <t>Balance en libro</t>
  </si>
  <si>
    <t>Cuenta Núm.</t>
  </si>
  <si>
    <t>Dado a los  31  dias del mes de octubre  del año 2025.</t>
  </si>
  <si>
    <r>
      <t xml:space="preserve">Bajo las funciones que nos asisten certificamos que el valor de los ingresos percibidos al  31  de octubre  2025 correspondieron a un monto de RD$ Once Millones Trecientos Veinte Mil Trecientos  Diecisiete Pesos con 12/100  </t>
    </r>
    <r>
      <rPr>
        <b/>
        <sz val="11"/>
        <color theme="1"/>
        <rFont val="Calibri"/>
        <family val="2"/>
        <scheme val="minor"/>
      </rPr>
      <t>RD$11,320,317.12)</t>
    </r>
  </si>
  <si>
    <t xml:space="preserve">Total General </t>
  </si>
  <si>
    <t xml:space="preserve">Sub-Total </t>
  </si>
  <si>
    <t xml:space="preserve">Otros ingresos no identificados precedentemente </t>
  </si>
  <si>
    <t>Hospital Dr. Antonio Musa</t>
  </si>
  <si>
    <t>Aportes provenientes de convenios Institucionales</t>
  </si>
  <si>
    <t>Alquiler de espacios internos a terceros</t>
  </si>
  <si>
    <t>Odontologia (facturacion servicios no contemplado en Plan Basico)</t>
  </si>
  <si>
    <t xml:space="preserve">Cafetería </t>
  </si>
  <si>
    <t>Otros Aportes</t>
  </si>
  <si>
    <t>PALIC</t>
  </si>
  <si>
    <t>HUMANO</t>
  </si>
  <si>
    <t>FUTURO</t>
  </si>
  <si>
    <t>MONUMENTAL</t>
  </si>
  <si>
    <t>UNIVERSAL</t>
  </si>
  <si>
    <t>SALUD SEGURA</t>
  </si>
  <si>
    <t>Odontología (subsidio SeNaSa)</t>
  </si>
  <si>
    <t>Facturacion Centro Diagnostico</t>
  </si>
  <si>
    <t>SENASA CONTRIBUTIVO</t>
  </si>
  <si>
    <t>SENASA SUBSIDIADO</t>
  </si>
  <si>
    <t>Asignacion de tehco</t>
  </si>
  <si>
    <t>FONDO REPONIBLE</t>
  </si>
  <si>
    <t>Anticipo Financiero</t>
  </si>
  <si>
    <t xml:space="preserve">Valor de Transferencia o Cheque </t>
  </si>
  <si>
    <t xml:space="preserve">Núm. de Documento de referencia </t>
  </si>
  <si>
    <t xml:space="preserve">Fecha depópsito </t>
  </si>
  <si>
    <t>ARS</t>
  </si>
  <si>
    <t>Origen</t>
  </si>
  <si>
    <r>
      <rPr>
        <sz val="11"/>
        <color theme="1"/>
        <rFont val="Calibri"/>
        <family val="2"/>
        <scheme val="minor"/>
      </rPr>
      <t xml:space="preserve">Establecimiento:  </t>
    </r>
    <r>
      <rPr>
        <b/>
        <sz val="11"/>
        <color theme="1"/>
        <rFont val="Calibri"/>
        <family val="2"/>
        <scheme val="minor"/>
      </rPr>
      <t xml:space="preserve">  SERVICIO REGIONAL DE SALUD ESTE</t>
    </r>
    <r>
      <rPr>
        <b/>
        <u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       Mes: OCTUBRE    Año:  2025         SRS: V</t>
    </r>
  </si>
  <si>
    <t xml:space="preserve">Comportamiento de Ingresos Percibidos Segregados según Origen </t>
  </si>
  <si>
    <t xml:space="preserve">Dirección de Fiscalización y Control </t>
  </si>
  <si>
    <t xml:space="preserve">Servicio Nacional de Salud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</si>
</sst>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 Light"/>
      <family val="1"/>
      <scheme val="major"/>
    </font>
    <font>
      <sz val="10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5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2" fillId="0" borderId="0" xfId="0" applyFont="1"/>
    <xf numFmtId="0" fontId="2" fillId="2" borderId="2" xfId="0" applyFont="1" applyFill="1" applyBorder="1"/>
    <xf numFmtId="0" fontId="2" fillId="2" borderId="1" xfId="0" applyFont="1" applyFill="1" applyBorder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left" vertical="top" wrapText="1"/>
    </xf>
    <xf numFmtId="164" fontId="3" fillId="4" borderId="1" xfId="1" applyFont="1" applyFill="1" applyBorder="1"/>
    <xf numFmtId="0" fontId="0" fillId="4" borderId="1" xfId="0" applyFill="1" applyBorder="1"/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64" fontId="3" fillId="5" borderId="1" xfId="1" applyFont="1" applyFill="1" applyBorder="1"/>
    <xf numFmtId="0" fontId="0" fillId="5" borderId="1" xfId="0" applyFill="1" applyBorder="1"/>
    <xf numFmtId="0" fontId="3" fillId="5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" fontId="4" fillId="3" borderId="1" xfId="1" applyNumberFormat="1" applyFont="1" applyFill="1" applyBorder="1"/>
    <xf numFmtId="1" fontId="0" fillId="0" borderId="0" xfId="0" applyNumberFormat="1"/>
    <xf numFmtId="14" fontId="4" fillId="3" borderId="1" xfId="2" applyNumberFormat="1" applyFont="1" applyFill="1" applyBorder="1"/>
    <xf numFmtId="0" fontId="0" fillId="0" borderId="4" xfId="0" applyBorder="1"/>
    <xf numFmtId="0" fontId="3" fillId="0" borderId="5" xfId="0" applyFont="1" applyBorder="1" applyAlignment="1">
      <alignment horizontal="center" vertical="center" wrapText="1"/>
    </xf>
    <xf numFmtId="4" fontId="0" fillId="0" borderId="1" xfId="0" applyNumberFormat="1" applyBorder="1"/>
    <xf numFmtId="14" fontId="0" fillId="0" borderId="1" xfId="0" applyNumberFormat="1" applyBorder="1"/>
    <xf numFmtId="0" fontId="0" fillId="0" borderId="4" xfId="0" applyBorder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1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14" fontId="0" fillId="3" borderId="1" xfId="0" applyNumberFormat="1" applyFill="1" applyBorder="1"/>
    <xf numFmtId="0" fontId="0" fillId="3" borderId="1" xfId="0" applyFill="1" applyBorder="1"/>
    <xf numFmtId="0" fontId="3" fillId="0" borderId="4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164" fontId="0" fillId="0" borderId="1" xfId="1" applyFont="1" applyBorder="1"/>
    <xf numFmtId="0" fontId="0" fillId="0" borderId="1" xfId="0" applyBorder="1" applyAlignment="1">
      <alignment vertical="center" wrapText="1"/>
    </xf>
    <xf numFmtId="0" fontId="0" fillId="3" borderId="0" xfId="0" applyFill="1"/>
    <xf numFmtId="164" fontId="3" fillId="3" borderId="1" xfId="1" applyFont="1" applyFill="1" applyBorder="1"/>
    <xf numFmtId="1" fontId="0" fillId="3" borderId="1" xfId="0" applyNumberFormat="1" applyFill="1" applyBorder="1"/>
    <xf numFmtId="0" fontId="0" fillId="3" borderId="1" xfId="0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wrapText="1"/>
    </xf>
    <xf numFmtId="164" fontId="0" fillId="0" borderId="1" xfId="1" applyFont="1" applyFill="1" applyBorder="1"/>
    <xf numFmtId="0" fontId="0" fillId="0" borderId="4" xfId="0" applyBorder="1" applyAlignment="1">
      <alignment vertical="center" wrapText="1"/>
    </xf>
    <xf numFmtId="0" fontId="3" fillId="0" borderId="1" xfId="0" applyFont="1" applyBorder="1"/>
    <xf numFmtId="0" fontId="3" fillId="6" borderId="7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abSelected="1" topLeftCell="A19" zoomScale="130" zoomScaleNormal="130" workbookViewId="0">
      <selection activeCell="B43" sqref="B43"/>
    </sheetView>
  </sheetViews>
  <sheetFormatPr baseColWidth="10" defaultRowHeight="15" x14ac:dyDescent="0.25"/>
  <cols>
    <col min="1" max="1" width="17" customWidth="1"/>
    <col min="2" max="2" width="48.28515625" customWidth="1"/>
    <col min="3" max="3" width="18.7109375" customWidth="1"/>
    <col min="4" max="4" width="20.140625" customWidth="1"/>
    <col min="5" max="5" width="20" customWidth="1"/>
    <col min="7" max="7" width="13" customWidth="1"/>
    <col min="10" max="10" width="12.28515625" bestFit="1" customWidth="1"/>
  </cols>
  <sheetData>
    <row r="1" spans="1:5" ht="18.75" x14ac:dyDescent="0.3">
      <c r="A1" s="53" t="s">
        <v>43</v>
      </c>
      <c r="B1" s="53"/>
      <c r="C1" s="53"/>
      <c r="D1" s="53"/>
      <c r="E1" s="53"/>
    </row>
    <row r="2" spans="1:5" ht="15.75" x14ac:dyDescent="0.25">
      <c r="A2" s="52" t="s">
        <v>42</v>
      </c>
      <c r="B2" s="52"/>
      <c r="C2" s="52"/>
      <c r="D2" s="52"/>
      <c r="E2" s="52"/>
    </row>
    <row r="3" spans="1:5" x14ac:dyDescent="0.25">
      <c r="A3" s="51" t="s">
        <v>41</v>
      </c>
      <c r="B3" s="51"/>
      <c r="C3" s="51"/>
      <c r="D3" s="51"/>
      <c r="E3" s="51"/>
    </row>
    <row r="4" spans="1:5" ht="15.75" thickBot="1" x14ac:dyDescent="0.3">
      <c r="A4" s="50" t="s">
        <v>40</v>
      </c>
      <c r="B4" s="50"/>
      <c r="C4" s="50"/>
      <c r="D4" s="50"/>
      <c r="E4" s="50"/>
    </row>
    <row r="5" spans="1:5" ht="45" x14ac:dyDescent="0.25">
      <c r="A5" s="49" t="s">
        <v>39</v>
      </c>
      <c r="B5" s="48" t="s">
        <v>38</v>
      </c>
      <c r="C5" s="48" t="s">
        <v>37</v>
      </c>
      <c r="D5" s="47" t="s">
        <v>36</v>
      </c>
      <c r="E5" s="47" t="s">
        <v>35</v>
      </c>
    </row>
    <row r="6" spans="1:5" x14ac:dyDescent="0.25">
      <c r="A6" s="46" t="s">
        <v>34</v>
      </c>
      <c r="B6" s="45" t="s">
        <v>33</v>
      </c>
      <c r="C6" s="26">
        <v>45947</v>
      </c>
      <c r="D6" s="29">
        <v>452400000009</v>
      </c>
      <c r="E6" s="44">
        <v>1968861.52</v>
      </c>
    </row>
    <row r="7" spans="1:5" x14ac:dyDescent="0.25">
      <c r="A7" s="46"/>
      <c r="B7" s="45" t="s">
        <v>33</v>
      </c>
      <c r="C7" s="26"/>
      <c r="D7" s="29"/>
      <c r="E7" s="44"/>
    </row>
    <row r="8" spans="1:5" x14ac:dyDescent="0.25">
      <c r="A8" s="35" t="s">
        <v>14</v>
      </c>
      <c r="B8" s="35"/>
      <c r="C8" s="17"/>
      <c r="D8" s="17"/>
      <c r="E8" s="16">
        <f>SUM(E6+E7)</f>
        <v>1968861.52</v>
      </c>
    </row>
    <row r="9" spans="1:5" s="39" customFormat="1" x14ac:dyDescent="0.25">
      <c r="A9" s="43"/>
      <c r="B9" s="42" t="s">
        <v>32</v>
      </c>
      <c r="C9" s="32">
        <v>45933</v>
      </c>
      <c r="D9" s="41">
        <v>4524000000007</v>
      </c>
      <c r="E9" s="40">
        <v>7632808.7999999998</v>
      </c>
    </row>
    <row r="10" spans="1:5" x14ac:dyDescent="0.25">
      <c r="A10" s="28"/>
      <c r="B10" s="30" t="s">
        <v>31</v>
      </c>
      <c r="C10" s="26"/>
      <c r="D10" s="29"/>
      <c r="E10" s="37"/>
    </row>
    <row r="11" spans="1:5" x14ac:dyDescent="0.25">
      <c r="A11" s="28"/>
      <c r="B11" s="30" t="s">
        <v>30</v>
      </c>
      <c r="C11" s="26"/>
      <c r="D11" s="29"/>
      <c r="E11" s="37"/>
    </row>
    <row r="12" spans="1:5" x14ac:dyDescent="0.25">
      <c r="A12" s="28"/>
      <c r="B12" s="38" t="s">
        <v>29</v>
      </c>
      <c r="C12" s="32">
        <v>45931</v>
      </c>
      <c r="D12" s="29">
        <v>4524000000112</v>
      </c>
      <c r="E12" s="37">
        <v>442596.8</v>
      </c>
    </row>
    <row r="13" spans="1:5" x14ac:dyDescent="0.25">
      <c r="A13" s="28"/>
      <c r="B13" s="30" t="s">
        <v>28</v>
      </c>
      <c r="C13" s="26"/>
      <c r="D13" s="29"/>
      <c r="E13" s="37"/>
    </row>
    <row r="14" spans="1:5" x14ac:dyDescent="0.25">
      <c r="A14" s="28"/>
      <c r="B14" s="36" t="s">
        <v>27</v>
      </c>
      <c r="C14" s="30"/>
      <c r="D14" s="30"/>
      <c r="E14" s="30"/>
    </row>
    <row r="15" spans="1:5" x14ac:dyDescent="0.25">
      <c r="A15" s="28"/>
      <c r="B15" s="36" t="s">
        <v>26</v>
      </c>
      <c r="C15" s="30"/>
      <c r="D15" s="30"/>
      <c r="E15" s="30"/>
    </row>
    <row r="16" spans="1:5" x14ac:dyDescent="0.25">
      <c r="A16" s="28"/>
      <c r="B16" s="36" t="s">
        <v>25</v>
      </c>
      <c r="C16" s="30"/>
      <c r="D16" s="30"/>
      <c r="E16" s="30"/>
    </row>
    <row r="17" spans="1:5" x14ac:dyDescent="0.25">
      <c r="A17" s="28"/>
      <c r="B17" s="36" t="s">
        <v>24</v>
      </c>
      <c r="C17" s="30"/>
      <c r="D17" s="30"/>
      <c r="E17" s="30"/>
    </row>
    <row r="18" spans="1:5" x14ac:dyDescent="0.25">
      <c r="A18" s="28"/>
      <c r="B18" s="36" t="s">
        <v>23</v>
      </c>
      <c r="C18" s="30"/>
      <c r="D18" s="30"/>
      <c r="E18" s="30"/>
    </row>
    <row r="19" spans="1:5" x14ac:dyDescent="0.25">
      <c r="A19" s="28"/>
      <c r="B19" s="36" t="s">
        <v>22</v>
      </c>
      <c r="C19" s="30"/>
      <c r="D19" s="30"/>
      <c r="E19" s="30"/>
    </row>
    <row r="20" spans="1:5" x14ac:dyDescent="0.25">
      <c r="A20" s="35" t="s">
        <v>14</v>
      </c>
      <c r="B20" s="35"/>
      <c r="D20" s="17"/>
      <c r="E20" s="16">
        <f>SUM(E9:E19)</f>
        <v>8075405.5999999996</v>
      </c>
    </row>
    <row r="21" spans="1:5" x14ac:dyDescent="0.25">
      <c r="A21" s="34" t="s">
        <v>21</v>
      </c>
      <c r="B21" s="30" t="s">
        <v>20</v>
      </c>
      <c r="C21" s="33"/>
      <c r="D21" s="29"/>
      <c r="E21" s="25"/>
    </row>
    <row r="22" spans="1:5" ht="30" x14ac:dyDescent="0.25">
      <c r="A22" s="28"/>
      <c r="B22" s="31" t="s">
        <v>19</v>
      </c>
      <c r="C22" s="32">
        <v>45933</v>
      </c>
      <c r="D22" s="29">
        <v>9979645</v>
      </c>
      <c r="E22" s="25">
        <v>1500</v>
      </c>
    </row>
    <row r="23" spans="1:5" ht="30" x14ac:dyDescent="0.25">
      <c r="A23" s="28"/>
      <c r="B23" s="31" t="s">
        <v>19</v>
      </c>
      <c r="C23" s="32">
        <v>45938</v>
      </c>
      <c r="D23" s="29">
        <v>100010011</v>
      </c>
      <c r="E23" s="25">
        <v>22200</v>
      </c>
    </row>
    <row r="24" spans="1:5" ht="30" x14ac:dyDescent="0.25">
      <c r="A24" s="28"/>
      <c r="B24" s="31" t="s">
        <v>19</v>
      </c>
      <c r="C24" s="26">
        <v>45944</v>
      </c>
      <c r="D24" s="29">
        <v>1000070009</v>
      </c>
      <c r="E24" s="25">
        <v>15000</v>
      </c>
    </row>
    <row r="25" spans="1:5" ht="30" x14ac:dyDescent="0.25">
      <c r="A25" s="28"/>
      <c r="B25" s="31" t="s">
        <v>19</v>
      </c>
      <c r="C25" s="26">
        <v>45951</v>
      </c>
      <c r="D25" s="29">
        <v>100050005</v>
      </c>
      <c r="E25" s="25">
        <v>13000</v>
      </c>
    </row>
    <row r="26" spans="1:5" ht="30" x14ac:dyDescent="0.25">
      <c r="A26" s="28"/>
      <c r="B26" s="31" t="s">
        <v>19</v>
      </c>
      <c r="C26" s="26">
        <v>45951</v>
      </c>
      <c r="D26" s="29">
        <v>100091</v>
      </c>
      <c r="E26" s="25">
        <v>10400</v>
      </c>
    </row>
    <row r="27" spans="1:5" ht="30" x14ac:dyDescent="0.25">
      <c r="A27" s="28"/>
      <c r="B27" s="31" t="s">
        <v>19</v>
      </c>
      <c r="C27" s="26">
        <v>45951</v>
      </c>
      <c r="D27" s="29">
        <v>50094</v>
      </c>
      <c r="E27" s="25">
        <v>3210</v>
      </c>
    </row>
    <row r="28" spans="1:5" ht="30" x14ac:dyDescent="0.25">
      <c r="A28" s="28"/>
      <c r="B28" s="31" t="s">
        <v>19</v>
      </c>
      <c r="C28" s="26">
        <v>45959</v>
      </c>
      <c r="D28" s="29">
        <v>100060019</v>
      </c>
      <c r="E28" s="25">
        <v>10000</v>
      </c>
    </row>
    <row r="29" spans="1:5" ht="30" x14ac:dyDescent="0.25">
      <c r="A29" s="28"/>
      <c r="B29" s="31" t="s">
        <v>19</v>
      </c>
      <c r="C29" s="26">
        <v>45961</v>
      </c>
      <c r="D29" s="29">
        <v>2000003090</v>
      </c>
      <c r="E29" s="25">
        <v>740</v>
      </c>
    </row>
    <row r="30" spans="1:5" x14ac:dyDescent="0.25">
      <c r="A30" s="28"/>
      <c r="B30" s="30" t="s">
        <v>18</v>
      </c>
      <c r="C30" s="26"/>
      <c r="D30" s="29"/>
      <c r="E30" s="25"/>
    </row>
    <row r="31" spans="1:5" x14ac:dyDescent="0.25">
      <c r="A31" s="28"/>
      <c r="B31" s="31" t="s">
        <v>17</v>
      </c>
      <c r="C31" s="30"/>
      <c r="D31" s="29"/>
      <c r="E31" s="25"/>
    </row>
    <row r="32" spans="1:5" x14ac:dyDescent="0.25">
      <c r="A32" s="28"/>
      <c r="B32" s="27" t="s">
        <v>16</v>
      </c>
      <c r="C32" s="26">
        <v>45943</v>
      </c>
      <c r="D32" s="21">
        <v>40861166627</v>
      </c>
      <c r="E32" s="25">
        <v>1200000</v>
      </c>
    </row>
    <row r="33" spans="1:5" ht="15.75" x14ac:dyDescent="0.25">
      <c r="A33" s="24"/>
      <c r="B33" s="23" t="s">
        <v>15</v>
      </c>
      <c r="C33" s="22"/>
      <c r="D33" s="21"/>
      <c r="E33" s="20"/>
    </row>
    <row r="34" spans="1:5" x14ac:dyDescent="0.25">
      <c r="A34" s="19" t="s">
        <v>14</v>
      </c>
      <c r="B34" s="18"/>
      <c r="C34" s="17"/>
      <c r="D34" s="17"/>
      <c r="E34" s="16">
        <f>SUM(E21:E33)</f>
        <v>1276050</v>
      </c>
    </row>
    <row r="35" spans="1:5" x14ac:dyDescent="0.25">
      <c r="A35" s="15" t="s">
        <v>13</v>
      </c>
      <c r="B35" s="14"/>
      <c r="C35" s="13"/>
      <c r="D35" s="13"/>
      <c r="E35" s="12">
        <f>E8+E20+E34</f>
        <v>11320317.119999999</v>
      </c>
    </row>
    <row r="36" spans="1:5" x14ac:dyDescent="0.25">
      <c r="A36" s="11" t="s">
        <v>12</v>
      </c>
      <c r="B36" s="11"/>
      <c r="C36" s="11"/>
      <c r="D36" s="11"/>
      <c r="E36" s="11"/>
    </row>
    <row r="37" spans="1:5" x14ac:dyDescent="0.25">
      <c r="A37" s="11"/>
      <c r="B37" s="11"/>
      <c r="C37" s="11"/>
      <c r="D37" s="11"/>
      <c r="E37" s="11"/>
    </row>
    <row r="38" spans="1:5" x14ac:dyDescent="0.25">
      <c r="A38" s="10" t="s">
        <v>11</v>
      </c>
      <c r="B38" s="10"/>
      <c r="C38" s="10"/>
      <c r="D38" s="10"/>
      <c r="E38" s="10"/>
    </row>
    <row r="39" spans="1:5" x14ac:dyDescent="0.25">
      <c r="A39" s="9" t="s">
        <v>10</v>
      </c>
      <c r="B39" s="9" t="s">
        <v>9</v>
      </c>
      <c r="C39" s="9" t="s">
        <v>8</v>
      </c>
      <c r="D39" s="8" t="s">
        <v>7</v>
      </c>
      <c r="E39" s="7"/>
    </row>
    <row r="40" spans="1:5" x14ac:dyDescent="0.25">
      <c r="A40" s="6">
        <v>1102057930</v>
      </c>
      <c r="B40" s="5">
        <v>23480009.370000001</v>
      </c>
      <c r="C40" s="5">
        <v>23480009.370000001</v>
      </c>
      <c r="D40" s="5">
        <v>23480009.370000001</v>
      </c>
      <c r="E40" s="2"/>
    </row>
    <row r="41" spans="1:5" x14ac:dyDescent="0.25">
      <c r="A41" s="6">
        <v>1102071932</v>
      </c>
      <c r="B41" s="5">
        <v>0</v>
      </c>
      <c r="C41" s="5">
        <v>0</v>
      </c>
      <c r="D41" s="5">
        <v>0</v>
      </c>
      <c r="E41" s="1"/>
    </row>
    <row r="42" spans="1:5" x14ac:dyDescent="0.25">
      <c r="A42" s="6">
        <v>1102071924</v>
      </c>
      <c r="B42" s="5">
        <v>201031.73</v>
      </c>
      <c r="C42" s="5">
        <v>201031.73</v>
      </c>
      <c r="D42" s="5">
        <v>201031.73</v>
      </c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3" t="s">
        <v>6</v>
      </c>
      <c r="B45" s="3"/>
      <c r="D45" s="4" t="s">
        <v>5</v>
      </c>
      <c r="E45" s="4"/>
    </row>
    <row r="46" spans="1:5" x14ac:dyDescent="0.25">
      <c r="B46" s="2" t="s">
        <v>4</v>
      </c>
      <c r="D46" s="1" t="s">
        <v>3</v>
      </c>
      <c r="E46" s="1"/>
    </row>
    <row r="47" spans="1:5" x14ac:dyDescent="0.25">
      <c r="A47" s="3" t="s">
        <v>2</v>
      </c>
      <c r="B47" s="3"/>
      <c r="C47" s="3"/>
      <c r="D47" s="3"/>
      <c r="E47" s="3"/>
    </row>
    <row r="48" spans="1:5" x14ac:dyDescent="0.25">
      <c r="A48" s="1"/>
      <c r="B48" s="1"/>
      <c r="C48" s="1"/>
      <c r="D48" s="1"/>
      <c r="E48" s="1"/>
    </row>
    <row r="49" spans="1:5" x14ac:dyDescent="0.25">
      <c r="C49" s="2" t="s">
        <v>1</v>
      </c>
      <c r="D49" s="2"/>
    </row>
    <row r="50" spans="1:5" x14ac:dyDescent="0.25">
      <c r="C50" s="1" t="s">
        <v>0</v>
      </c>
      <c r="D50" s="2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</sheetData>
  <mergeCells count="15">
    <mergeCell ref="A1:E1"/>
    <mergeCell ref="A2:E2"/>
    <mergeCell ref="A3:E3"/>
    <mergeCell ref="A4:E4"/>
    <mergeCell ref="A8:B8"/>
    <mergeCell ref="A36:E37"/>
    <mergeCell ref="A45:B45"/>
    <mergeCell ref="D45:E45"/>
    <mergeCell ref="A47:E47"/>
    <mergeCell ref="A38:E38"/>
    <mergeCell ref="A10:A19"/>
    <mergeCell ref="A20:B20"/>
    <mergeCell ref="A21:A33"/>
    <mergeCell ref="A34:B34"/>
    <mergeCell ref="A35:B35"/>
  </mergeCells>
  <pageMargins left="0.7" right="0.7" top="0.75" bottom="0.75" header="0.3" footer="0.3"/>
  <pageSetup scale="72" orientation="portrait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ORIGEN INGRESOS REGIONAL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2025-11-11T14:12:32Z</dcterms:created>
  <dcterms:modified xsi:type="dcterms:W3CDTF">2025-11-11T14:14:03Z</dcterms:modified>
</cp:coreProperties>
</file>