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ERF SRS" sheetId="1" r:id="rId1"/>
  </sheets>
  <externalReferences>
    <externalReference r:id="rId2"/>
    <externalReference r:id="rId3"/>
    <externalReference r:id="rId4"/>
  </externalReferences>
  <definedNames>
    <definedName name="ARA_Threshold">[2]Lead!$O$2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F12" i="1"/>
  <c r="H12" i="1"/>
  <c r="H21" i="1"/>
  <c r="H22" i="1" s="1"/>
  <c r="H28" i="1" s="1"/>
  <c r="F22" i="1"/>
  <c r="F28" i="1"/>
  <c r="F33" i="1"/>
  <c r="H33" i="1"/>
</calcChain>
</file>

<file path=xl/sharedStrings.xml><?xml version="1.0" encoding="utf-8"?>
<sst xmlns="http://schemas.openxmlformats.org/spreadsheetml/2006/main" count="45" uniqueCount="45">
  <si>
    <t>Contadora General</t>
  </si>
  <si>
    <t xml:space="preserve">Gerente Financiero Regional </t>
  </si>
  <si>
    <t xml:space="preserve">Gerente Administrativo Regional </t>
  </si>
  <si>
    <t xml:space="preserve">Director Regional </t>
  </si>
  <si>
    <t xml:space="preserve">Intereses minoritarios </t>
  </si>
  <si>
    <t>0049</t>
  </si>
  <si>
    <t>Propietarios de la entidad controladora</t>
  </si>
  <si>
    <t>0048</t>
  </si>
  <si>
    <t>Atribuible a:</t>
  </si>
  <si>
    <t>Resultados positivos (ahorro) / negativo (desahorro)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</si>
  <si>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</si>
  <si>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</si>
  <si>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</si>
  <si>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</si>
  <si>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</si>
  <si>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</si>
  <si>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</si>
  <si>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</si>
  <si>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</si>
  <si>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</si>
  <si>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</si>
  <si>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</si>
  <si>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</si>
  <si>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</si>
  <si>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</si>
  <si>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</si>
  <si>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</si>
  <si>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</si>
  <si>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</si>
  <si>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</si>
  <si>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 xml:space="preserve"> 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</si>
  <si>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</si>
  <si>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</si>
  <si>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</si>
  <si>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</si>
  <si>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</si>
  <si>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</si>
  <si>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</si>
  <si>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</si>
  <si>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</si>
  <si>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</si>
  <si>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(Valores en RD$)</t>
  </si>
  <si>
    <t>Del ejercicio terminado Junio   2025</t>
  </si>
  <si>
    <t>Estado de Rendimiento Financiero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</si>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</sst>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/>
    <xf numFmtId="43" fontId="3" fillId="0" borderId="1" xfId="1" applyFont="1" applyFill="1" applyBorder="1"/>
    <xf numFmtId="0" fontId="2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7" fillId="0" borderId="0" xfId="1" applyFont="1" applyFill="1" applyBorder="1"/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64" fontId="9" fillId="0" borderId="0" xfId="2" applyNumberFormat="1" applyFont="1" applyFill="1" applyBorder="1"/>
    <xf numFmtId="39" fontId="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38100</xdr:rowOff>
    </xdr:from>
    <xdr:ext cx="10858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" y="381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SF SNS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B1" workbookViewId="0">
      <selection activeCell="B5" sqref="B5:H5"/>
    </sheetView>
  </sheetViews>
  <sheetFormatPr baseColWidth="10" defaultColWidth="11.42578125" defaultRowHeight="15"/>
  <cols>
    <col min="1" max="1" width="5.42578125" style="3" hidden="1" customWidth="1"/>
    <col min="2" max="3" width="4.28515625" style="2" customWidth="1"/>
    <col min="4" max="4" width="50" style="2" customWidth="1"/>
    <col min="5" max="5" width="1.7109375" style="2" customWidth="1"/>
    <col min="6" max="6" width="16.85546875" style="2" customWidth="1"/>
    <col min="7" max="7" width="6.42578125" style="2" customWidth="1"/>
    <col min="8" max="8" width="14.42578125" style="2" hidden="1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>
      <c r="A1" s="17"/>
      <c r="B1" s="15"/>
      <c r="C1" s="15"/>
      <c r="D1" s="15"/>
      <c r="E1" s="15"/>
      <c r="F1" s="15"/>
      <c r="G1" s="15"/>
      <c r="H1" s="15"/>
    </row>
    <row r="2" spans="1:10" ht="15.75">
      <c r="A2" s="17"/>
      <c r="B2" s="15"/>
      <c r="C2" s="36" t="s">
        <v>44</v>
      </c>
      <c r="D2" s="36"/>
      <c r="E2" s="36"/>
      <c r="F2" s="36"/>
      <c r="G2" s="36"/>
      <c r="H2" s="36"/>
    </row>
    <row r="3" spans="1:10" ht="15.75">
      <c r="A3" s="17"/>
      <c r="B3" s="36" t="s">
        <v>43</v>
      </c>
      <c r="C3" s="36"/>
      <c r="D3" s="36"/>
      <c r="E3" s="36"/>
      <c r="F3" s="36"/>
      <c r="G3" s="36"/>
      <c r="H3" s="36"/>
    </row>
    <row r="4" spans="1:10" ht="15.75">
      <c r="A4" s="17"/>
      <c r="B4" s="36" t="s">
        <v>42</v>
      </c>
      <c r="C4" s="36"/>
      <c r="D4" s="36"/>
      <c r="E4" s="36"/>
      <c r="F4" s="36"/>
      <c r="G4" s="36"/>
      <c r="H4" s="36"/>
    </row>
    <row r="5" spans="1:10" ht="15.75">
      <c r="A5" s="17"/>
      <c r="B5" s="36" t="s">
        <v>41</v>
      </c>
      <c r="C5" s="36"/>
      <c r="D5" s="36"/>
      <c r="E5" s="36"/>
      <c r="F5" s="36"/>
      <c r="G5" s="36"/>
      <c r="H5" s="36"/>
    </row>
    <row r="6" spans="1:10">
      <c r="A6" s="17"/>
      <c r="B6" s="15"/>
      <c r="C6" s="15"/>
      <c r="D6" s="15"/>
      <c r="E6" s="15"/>
      <c r="F6" s="33"/>
      <c r="G6" s="35"/>
      <c r="H6" s="33">
        <f>+[1]ESF!H7</f>
        <v>2016</v>
      </c>
    </row>
    <row r="7" spans="1:10">
      <c r="A7" s="17"/>
      <c r="B7" s="15"/>
      <c r="C7" s="16" t="s">
        <v>40</v>
      </c>
      <c r="D7" s="34"/>
      <c r="E7" s="34"/>
      <c r="F7" s="33">
        <v>2025</v>
      </c>
      <c r="G7" s="32"/>
      <c r="H7" s="32"/>
      <c r="J7" s="11"/>
    </row>
    <row r="8" spans="1:10">
      <c r="A8" s="17" t="s">
        <v>39</v>
      </c>
      <c r="B8" s="15"/>
      <c r="C8" s="15"/>
      <c r="D8" s="15" t="s">
        <v>38</v>
      </c>
      <c r="E8" s="15"/>
      <c r="F8" s="24"/>
      <c r="G8" s="23"/>
      <c r="H8" s="24"/>
      <c r="J8" s="11"/>
    </row>
    <row r="9" spans="1:10">
      <c r="A9" s="17" t="s">
        <v>37</v>
      </c>
      <c r="B9" s="15"/>
      <c r="C9" s="15"/>
      <c r="D9" s="15" t="s">
        <v>36</v>
      </c>
      <c r="E9" s="15"/>
      <c r="F9" s="24">
        <v>12963338.029999999</v>
      </c>
      <c r="G9" s="23"/>
      <c r="H9" s="24"/>
      <c r="J9" s="11"/>
    </row>
    <row r="10" spans="1:10">
      <c r="A10" s="17" t="s">
        <v>35</v>
      </c>
      <c r="B10" s="15"/>
      <c r="C10" s="15"/>
      <c r="D10" s="15" t="s">
        <v>34</v>
      </c>
      <c r="E10" s="15"/>
      <c r="F10" s="24"/>
      <c r="G10" s="23"/>
      <c r="H10" s="24"/>
      <c r="J10" s="11"/>
    </row>
    <row r="11" spans="1:10">
      <c r="A11" s="17" t="s">
        <v>33</v>
      </c>
      <c r="B11" s="15"/>
      <c r="C11" s="15"/>
      <c r="D11" s="15" t="s">
        <v>32</v>
      </c>
      <c r="E11" s="15"/>
      <c r="F11" s="20"/>
      <c r="G11" s="23"/>
      <c r="H11" s="24"/>
      <c r="J11" s="11"/>
    </row>
    <row r="12" spans="1:10">
      <c r="A12" s="17"/>
      <c r="B12" s="15"/>
      <c r="C12" s="16" t="s">
        <v>31</v>
      </c>
      <c r="D12" s="15"/>
      <c r="E12" s="15"/>
      <c r="F12" s="25">
        <f>SUM(F8:F11)</f>
        <v>12963338.029999999</v>
      </c>
      <c r="G12" s="23"/>
      <c r="H12" s="25">
        <f>SUM(H8:H11)</f>
        <v>0</v>
      </c>
      <c r="J12" s="11"/>
    </row>
    <row r="13" spans="1:10">
      <c r="A13" s="17"/>
      <c r="B13" s="15"/>
      <c r="C13" s="15"/>
      <c r="D13" s="15" t="s">
        <v>30</v>
      </c>
      <c r="E13" s="15"/>
      <c r="F13" s="14"/>
      <c r="G13" s="14"/>
      <c r="H13" s="14"/>
    </row>
    <row r="14" spans="1:10">
      <c r="A14" s="17"/>
      <c r="B14" s="15"/>
      <c r="C14" s="16" t="s">
        <v>29</v>
      </c>
      <c r="D14" s="15"/>
      <c r="E14" s="15"/>
      <c r="F14" s="21"/>
      <c r="G14" s="21"/>
      <c r="H14" s="21"/>
      <c r="J14" s="11"/>
    </row>
    <row r="15" spans="1:10">
      <c r="A15" s="17" t="s">
        <v>28</v>
      </c>
      <c r="B15" s="15"/>
      <c r="C15" s="15"/>
      <c r="D15" s="15" t="s">
        <v>27</v>
      </c>
      <c r="E15" s="15"/>
      <c r="F15" s="30">
        <v>2805111.1199999996</v>
      </c>
      <c r="G15" s="14"/>
      <c r="H15" s="14"/>
      <c r="J15" s="11"/>
    </row>
    <row r="16" spans="1:10">
      <c r="A16" s="17" t="s">
        <v>26</v>
      </c>
      <c r="B16" s="15"/>
      <c r="C16" s="15"/>
      <c r="D16" s="15" t="s">
        <v>25</v>
      </c>
      <c r="E16" s="15"/>
      <c r="F16" s="30"/>
      <c r="G16" s="21"/>
      <c r="H16" s="14"/>
      <c r="J16" s="11"/>
    </row>
    <row r="17" spans="1:13">
      <c r="A17" s="17" t="s">
        <v>24</v>
      </c>
      <c r="B17" s="15"/>
      <c r="C17" s="15"/>
      <c r="D17" s="15" t="s">
        <v>23</v>
      </c>
      <c r="E17" s="15"/>
      <c r="F17" s="29">
        <v>4123200.0700000003</v>
      </c>
      <c r="G17" s="21"/>
      <c r="H17" s="14"/>
      <c r="J17" s="11"/>
      <c r="K17" s="28"/>
      <c r="M17" s="27"/>
    </row>
    <row r="18" spans="1:13">
      <c r="A18" s="17" t="s">
        <v>22</v>
      </c>
      <c r="B18" s="15"/>
      <c r="C18" s="15"/>
      <c r="D18" s="15" t="s">
        <v>21</v>
      </c>
      <c r="E18" s="15"/>
      <c r="F18" s="29"/>
      <c r="G18" s="21"/>
      <c r="H18" s="14"/>
      <c r="J18" s="31"/>
    </row>
    <row r="19" spans="1:13">
      <c r="A19" s="17" t="s">
        <v>20</v>
      </c>
      <c r="B19" s="15"/>
      <c r="C19" s="15"/>
      <c r="D19" s="15" t="s">
        <v>19</v>
      </c>
      <c r="E19" s="15"/>
      <c r="F19" s="30">
        <v>4211215.26</v>
      </c>
      <c r="G19" s="21"/>
      <c r="H19" s="14"/>
      <c r="J19" s="11"/>
    </row>
    <row r="20" spans="1:13">
      <c r="A20" s="17" t="s">
        <v>18</v>
      </c>
      <c r="B20" s="15"/>
      <c r="C20" s="15"/>
      <c r="D20" s="15" t="s">
        <v>17</v>
      </c>
      <c r="E20" s="15"/>
      <c r="F20" s="29">
        <v>607950</v>
      </c>
      <c r="G20" s="21"/>
      <c r="H20" s="20"/>
      <c r="I20" s="11"/>
      <c r="J20" s="11"/>
      <c r="K20" s="28"/>
      <c r="M20" s="27"/>
    </row>
    <row r="21" spans="1:13">
      <c r="A21" s="17" t="s">
        <v>16</v>
      </c>
      <c r="B21" s="15"/>
      <c r="C21" s="15"/>
      <c r="D21" s="15" t="s">
        <v>15</v>
      </c>
      <c r="E21" s="15"/>
      <c r="F21" s="26">
        <v>23620.57</v>
      </c>
      <c r="G21" s="21"/>
      <c r="H21" s="14" t="e">
        <f>SUMIF([1]BC!B:B,[1]ERF!A22,[1]BC!G:G)</f>
        <v>#VALUE!</v>
      </c>
      <c r="J21" s="11"/>
    </row>
    <row r="22" spans="1:13">
      <c r="A22" s="17"/>
      <c r="B22" s="15"/>
      <c r="C22" s="16" t="s">
        <v>14</v>
      </c>
      <c r="D22" s="15"/>
      <c r="E22" s="15"/>
      <c r="F22" s="25">
        <f>SUM(F15:F21)</f>
        <v>11771097.02</v>
      </c>
      <c r="G22" s="23"/>
      <c r="H22" s="25" t="e">
        <f>SUM(H15:H21)</f>
        <v>#VALUE!</v>
      </c>
      <c r="I22" s="11"/>
      <c r="J22" s="11"/>
    </row>
    <row r="23" spans="1:13">
      <c r="A23" s="17"/>
      <c r="B23" s="15"/>
      <c r="C23" s="22"/>
      <c r="D23" s="15"/>
      <c r="E23" s="15"/>
      <c r="F23" s="14"/>
      <c r="G23" s="14"/>
      <c r="H23" s="14"/>
      <c r="J23" s="11"/>
    </row>
    <row r="24" spans="1:13">
      <c r="A24" s="17" t="s">
        <v>13</v>
      </c>
      <c r="B24" s="15"/>
      <c r="C24" s="15"/>
      <c r="D24" s="15" t="s">
        <v>12</v>
      </c>
      <c r="E24" s="15"/>
      <c r="F24" s="14">
        <v>0</v>
      </c>
      <c r="G24" s="21"/>
      <c r="H24" s="14">
        <v>0</v>
      </c>
      <c r="J24" s="11"/>
    </row>
    <row r="25" spans="1:13">
      <c r="A25" s="17"/>
      <c r="B25" s="15"/>
      <c r="C25" s="15"/>
      <c r="D25" s="15"/>
      <c r="E25" s="15"/>
      <c r="F25" s="14"/>
      <c r="G25" s="21"/>
      <c r="H25" s="14"/>
      <c r="J25" s="11"/>
    </row>
    <row r="26" spans="1:13">
      <c r="A26" s="17" t="s">
        <v>11</v>
      </c>
      <c r="B26" s="15"/>
      <c r="C26" s="15"/>
      <c r="D26" s="15" t="s">
        <v>10</v>
      </c>
      <c r="E26" s="15"/>
      <c r="F26" s="24">
        <v>0</v>
      </c>
      <c r="G26" s="21"/>
      <c r="H26" s="24">
        <v>0</v>
      </c>
      <c r="J26" s="11"/>
    </row>
    <row r="27" spans="1:13">
      <c r="A27" s="17"/>
      <c r="B27" s="15"/>
      <c r="C27" s="15"/>
      <c r="D27" s="15"/>
      <c r="E27" s="15"/>
      <c r="F27" s="24"/>
      <c r="G27" s="21"/>
      <c r="H27" s="24"/>
    </row>
    <row r="28" spans="1:13" ht="15.75" thickBot="1">
      <c r="A28" s="17"/>
      <c r="B28" s="15"/>
      <c r="C28" s="16" t="s">
        <v>9</v>
      </c>
      <c r="D28" s="15"/>
      <c r="E28" s="15"/>
      <c r="F28" s="18">
        <f>+F12-F22+F24+F26</f>
        <v>1192241.0099999998</v>
      </c>
      <c r="G28" s="23"/>
      <c r="H28" s="18" t="e">
        <f>+H12-H22+H24+H26</f>
        <v>#VALUE!</v>
      </c>
      <c r="J28" s="11"/>
    </row>
    <row r="29" spans="1:13" ht="15.75" thickTop="1">
      <c r="A29" s="17"/>
      <c r="B29" s="15"/>
      <c r="C29" s="16"/>
      <c r="D29" s="15"/>
      <c r="E29" s="15"/>
      <c r="F29" s="14"/>
      <c r="G29" s="14"/>
      <c r="H29" s="14"/>
    </row>
    <row r="30" spans="1:13">
      <c r="A30" s="17"/>
      <c r="B30" s="15"/>
      <c r="C30" s="22" t="s">
        <v>8</v>
      </c>
      <c r="D30" s="15"/>
      <c r="E30" s="15"/>
      <c r="F30" s="14"/>
      <c r="G30" s="14"/>
      <c r="H30" s="14"/>
      <c r="J30" s="11"/>
    </row>
    <row r="31" spans="1:13">
      <c r="A31" s="17" t="s">
        <v>7</v>
      </c>
      <c r="B31" s="15"/>
      <c r="C31" s="16"/>
      <c r="D31" s="15" t="s">
        <v>6</v>
      </c>
      <c r="E31" s="15"/>
      <c r="F31" s="14">
        <v>0</v>
      </c>
      <c r="G31" s="21"/>
      <c r="H31" s="14">
        <v>0</v>
      </c>
      <c r="J31" s="11"/>
    </row>
    <row r="32" spans="1:13">
      <c r="A32" s="17" t="s">
        <v>5</v>
      </c>
      <c r="B32" s="15"/>
      <c r="C32" s="15"/>
      <c r="D32" s="15" t="s">
        <v>4</v>
      </c>
      <c r="E32" s="15"/>
      <c r="F32" s="20">
        <v>0</v>
      </c>
      <c r="G32" s="21"/>
      <c r="H32" s="20">
        <v>0</v>
      </c>
      <c r="J32" s="11"/>
    </row>
    <row r="33" spans="1:10" ht="15.75" thickBot="1">
      <c r="A33" s="17"/>
      <c r="B33" s="15"/>
      <c r="C33" s="16"/>
      <c r="D33" s="15"/>
      <c r="E33" s="15"/>
      <c r="F33" s="18">
        <f>SUM(F31:F32)</f>
        <v>0</v>
      </c>
      <c r="G33" s="19"/>
      <c r="H33" s="18">
        <f>SUM(H31:H32)</f>
        <v>0</v>
      </c>
      <c r="J33" s="11"/>
    </row>
    <row r="34" spans="1:10" ht="15.75" thickTop="1">
      <c r="A34" s="17"/>
      <c r="B34" s="15"/>
      <c r="C34" s="16"/>
      <c r="D34" s="15"/>
      <c r="E34" s="15"/>
      <c r="F34" s="14"/>
      <c r="G34" s="14"/>
      <c r="H34" s="14"/>
    </row>
    <row r="35" spans="1:10">
      <c r="D35" s="6"/>
      <c r="G35" s="10"/>
      <c r="H35" s="5"/>
    </row>
    <row r="36" spans="1:10" ht="15.75">
      <c r="D36" s="13" t="s">
        <v>3</v>
      </c>
      <c r="E36" s="12"/>
      <c r="G36" s="4"/>
      <c r="H36" s="4"/>
    </row>
    <row r="37" spans="1:10">
      <c r="E37" s="11"/>
      <c r="H37" s="1"/>
    </row>
    <row r="38" spans="1:10">
      <c r="G38" s="10"/>
      <c r="H38" s="5"/>
    </row>
    <row r="39" spans="1:10">
      <c r="D39" s="9" t="s">
        <v>2</v>
      </c>
      <c r="G39" s="4"/>
      <c r="H39" s="4"/>
    </row>
    <row r="40" spans="1:10">
      <c r="H40" s="1"/>
    </row>
    <row r="41" spans="1:10">
      <c r="D41" s="8"/>
      <c r="E41" s="7"/>
      <c r="F41" s="7"/>
      <c r="G41" s="7"/>
      <c r="H41" s="7"/>
    </row>
    <row r="42" spans="1:10">
      <c r="D42" s="6"/>
      <c r="E42" s="5"/>
      <c r="H42" s="1"/>
    </row>
    <row r="43" spans="1:10">
      <c r="D43" s="4" t="s">
        <v>1</v>
      </c>
      <c r="E43" s="4"/>
    </row>
    <row r="44" spans="1:10">
      <c r="E44" s="1"/>
    </row>
    <row r="45" spans="1:10">
      <c r="D45" s="6"/>
      <c r="E45" s="5"/>
    </row>
    <row r="46" spans="1:10">
      <c r="D46" s="4" t="s">
        <v>0</v>
      </c>
      <c r="E46" s="4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ERF SRS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2025-07-15T15:14:30Z</dcterms:created>
  <dcterms:modified xsi:type="dcterms:W3CDTF">2025-07-15T15:15:01Z</dcterms:modified>
</cp:coreProperties>
</file>