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ontabilidad\Documents\ODONTOLOGIA\"/>
    </mc:Choice>
  </mc:AlternateContent>
  <xr:revisionPtr revIDLastSave="0" documentId="13_ncr:1_{C17A9DD6-F26F-47B7-8903-73C84362E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NOMBRE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G26" i="1"/>
  <c r="F26" i="1"/>
  <c r="E26" i="1"/>
  <c r="C26" i="1"/>
  <c r="B26" i="1"/>
  <c r="H24" i="1"/>
  <c r="H23" i="1"/>
  <c r="H10" i="1"/>
  <c r="H8" i="1"/>
  <c r="F10" i="1"/>
  <c r="F11" i="1"/>
  <c r="F12" i="1"/>
  <c r="F13" i="1"/>
  <c r="F14" i="1"/>
  <c r="F15" i="1"/>
  <c r="F16" i="1"/>
  <c r="F17" i="1"/>
  <c r="F18" i="1"/>
  <c r="F19" i="1"/>
  <c r="D24" i="1"/>
  <c r="D23" i="1"/>
  <c r="H9" i="1"/>
  <c r="H26" i="1" l="1"/>
  <c r="D26" i="1"/>
  <c r="G20" i="1"/>
  <c r="C20" i="1"/>
  <c r="B20" i="1"/>
  <c r="H20" i="1" l="1"/>
  <c r="D19" i="1" l="1"/>
  <c r="D18" i="1"/>
  <c r="D17" i="1" l="1"/>
  <c r="D16" i="1" l="1"/>
  <c r="D15" i="1" l="1"/>
  <c r="D14" i="1" l="1"/>
  <c r="D9" i="1" l="1"/>
  <c r="D10" i="1"/>
  <c r="D11" i="1"/>
  <c r="D12" i="1"/>
  <c r="D13" i="1"/>
  <c r="D8" i="1"/>
  <c r="D20" i="1" l="1"/>
</calcChain>
</file>

<file path=xl/sharedStrings.xml><?xml version="1.0" encoding="utf-8"?>
<sst xmlns="http://schemas.openxmlformats.org/spreadsheetml/2006/main" count="49" uniqueCount="38">
  <si>
    <t>SERVICIO NACIONAL DE SALUD</t>
  </si>
  <si>
    <t>MESES</t>
  </si>
  <si>
    <t>MEDICAMENTOS, MATERIALES E INSUMOS MEDICOS</t>
  </si>
  <si>
    <t>EQUIPAMIENTOS</t>
  </si>
  <si>
    <t>MANTENIMIENTOS Y/O ADECUACION DE AREAS</t>
  </si>
  <si>
    <t>TOTAL MENSUAL</t>
  </si>
  <si>
    <t>ENERO</t>
  </si>
  <si>
    <t>FEBRERO</t>
  </si>
  <si>
    <t>MARZO</t>
  </si>
  <si>
    <t>ABRIL</t>
  </si>
  <si>
    <t>MAYO</t>
  </si>
  <si>
    <t>JUNIO</t>
  </si>
  <si>
    <t>TOTAL</t>
  </si>
  <si>
    <t>INGRESOS</t>
  </si>
  <si>
    <t>INGRESOS Y GASTOS EN ATENCION ODONTOLOGICA</t>
  </si>
  <si>
    <t>SUBSIDIADO SENASA</t>
  </si>
  <si>
    <t>COPAGO</t>
  </si>
  <si>
    <t>GASTOS</t>
  </si>
  <si>
    <t>ESTABLECIMIENTO: __SRS-ESTE _____________________________________________</t>
  </si>
  <si>
    <t>________________________________</t>
  </si>
  <si>
    <t>____________________________________</t>
  </si>
  <si>
    <t>______________________________________</t>
  </si>
  <si>
    <t>PREPARADO POR_Lic.Ivelisse Santana</t>
  </si>
  <si>
    <t>VERIFICADO POR: Lic. Yudelky Jabalera</t>
  </si>
  <si>
    <t>APROBADO POR: Dr. Ricardo Julio Romero</t>
  </si>
  <si>
    <t>Enc. Contabilidad</t>
  </si>
  <si>
    <t>Enc.Administrativo</t>
  </si>
  <si>
    <t>Director</t>
  </si>
  <si>
    <t>JULIO</t>
  </si>
  <si>
    <t>AGOSTO</t>
  </si>
  <si>
    <t>SEPTIEMBRE</t>
  </si>
  <si>
    <t xml:space="preserve">OCTUBRE </t>
  </si>
  <si>
    <t>NOVIEMBRE</t>
  </si>
  <si>
    <t>DICIEMBRE</t>
  </si>
  <si>
    <t>DESDE EL 3 DE ENERO AL 30 DE JUNIO 2025</t>
  </si>
  <si>
    <t>TRIMETRAL</t>
  </si>
  <si>
    <t>1r TRINESTRE</t>
  </si>
  <si>
    <t>2 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</si>
</sst>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3" fontId="1" fillId="0" borderId="1" xfId="1" applyFont="1" applyBorder="1" applyAlignment="1">
      <alignment horizontal="right"/>
    </xf>
    <xf numFmtId="43" fontId="1" fillId="3" borderId="1" xfId="1" applyFont="1" applyFill="1" applyBorder="1" applyAlignment="1">
      <alignment horizontal="right"/>
    </xf>
    <xf numFmtId="4" fontId="0" fillId="0" borderId="1" xfId="0" applyNumberFormat="1" applyBorder="1" applyAlignment="1">
      <alignment horizontal="center"/>
    </xf>
    <xf numFmtId="4" fontId="5" fillId="4" borderId="1" xfId="0" applyNumberFormat="1" applyFont="1" applyFill="1" applyBorder="1" applyAlignment="1">
      <alignment vertical="center"/>
    </xf>
    <xf numFmtId="43" fontId="1" fillId="0" borderId="1" xfId="1" applyFont="1" applyBorder="1" applyAlignment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2" fillId="0" borderId="0" xfId="0" applyFont="1"/>
    <xf numFmtId="4" fontId="7" fillId="4" borderId="4" xfId="0" applyNumberFormat="1" applyFont="1" applyFill="1" applyBorder="1" applyAlignment="1">
      <alignment horizontal="right" vertical="center"/>
    </xf>
    <xf numFmtId="4" fontId="5" fillId="4" borderId="4" xfId="2" applyNumberForma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3" fontId="1" fillId="3" borderId="4" xfId="1" applyFont="1" applyFill="1" applyBorder="1" applyAlignment="1">
      <alignment horizontal="right"/>
    </xf>
    <xf numFmtId="0" fontId="0" fillId="0" borderId="1" xfId="0" applyBorder="1"/>
    <xf numFmtId="0" fontId="2" fillId="4" borderId="1" xfId="0" applyFont="1" applyFill="1" applyBorder="1" applyAlignment="1">
      <alignment horizontal="right"/>
    </xf>
    <xf numFmtId="43" fontId="1" fillId="4" borderId="1" xfId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I3" sqref="I3"/>
    </sheetView>
  </sheetViews>
  <sheetFormatPr baseColWidth="10" defaultRowHeight="15" x14ac:dyDescent="0.25"/>
  <cols>
    <col min="1" max="1" width="15.140625" customWidth="1"/>
    <col min="2" max="2" width="19.5703125" customWidth="1"/>
    <col min="3" max="3" width="14.28515625" customWidth="1"/>
    <col min="4" max="4" width="14.85546875" customWidth="1"/>
    <col min="5" max="5" width="22.85546875" customWidth="1"/>
    <col min="6" max="6" width="18.5703125" customWidth="1"/>
    <col min="7" max="7" width="23" customWidth="1"/>
    <col min="8" max="8" width="18.28515625" customWidth="1"/>
  </cols>
  <sheetData>
    <row r="1" spans="1:8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x14ac:dyDescent="0.25">
      <c r="A2" s="21" t="s">
        <v>14</v>
      </c>
      <c r="B2" s="21"/>
      <c r="C2" s="21"/>
      <c r="D2" s="21"/>
      <c r="E2" s="21"/>
      <c r="F2" s="21"/>
      <c r="G2" s="21"/>
      <c r="H2" s="21"/>
    </row>
    <row r="3" spans="1:8" x14ac:dyDescent="0.25">
      <c r="A3" s="20" t="s">
        <v>34</v>
      </c>
      <c r="B3" s="20"/>
      <c r="C3" s="20"/>
      <c r="D3" s="20"/>
      <c r="E3" s="20"/>
      <c r="F3" s="20"/>
      <c r="G3" s="20"/>
      <c r="H3" s="20"/>
    </row>
    <row r="4" spans="1:8" x14ac:dyDescent="0.25">
      <c r="A4" s="20" t="s">
        <v>18</v>
      </c>
      <c r="B4" s="20"/>
      <c r="C4" s="20"/>
      <c r="D4" s="20"/>
      <c r="E4" s="20"/>
      <c r="F4" s="20"/>
      <c r="G4" s="20"/>
      <c r="H4" s="20"/>
    </row>
    <row r="6" spans="1:8" x14ac:dyDescent="0.25">
      <c r="A6" s="22" t="s">
        <v>1</v>
      </c>
      <c r="B6" s="25" t="s">
        <v>13</v>
      </c>
      <c r="C6" s="26"/>
      <c r="D6" s="27"/>
      <c r="E6" s="24" t="s">
        <v>17</v>
      </c>
      <c r="F6" s="24"/>
      <c r="G6" s="24"/>
      <c r="H6" s="24"/>
    </row>
    <row r="7" spans="1:8" ht="24.75" customHeight="1" x14ac:dyDescent="0.25">
      <c r="A7" s="23"/>
      <c r="B7" s="1" t="s">
        <v>15</v>
      </c>
      <c r="C7" s="1" t="s">
        <v>16</v>
      </c>
      <c r="D7" s="1" t="s">
        <v>12</v>
      </c>
      <c r="E7" s="2" t="s">
        <v>2</v>
      </c>
      <c r="F7" s="1" t="s">
        <v>3</v>
      </c>
      <c r="G7" s="2" t="s">
        <v>4</v>
      </c>
      <c r="H7" s="1" t="s">
        <v>5</v>
      </c>
    </row>
    <row r="8" spans="1:8" x14ac:dyDescent="0.25">
      <c r="A8" s="3" t="s">
        <v>6</v>
      </c>
      <c r="B8" s="7">
        <v>300000</v>
      </c>
      <c r="C8" s="8"/>
      <c r="D8" s="5">
        <f>SUM(B8:C8)</f>
        <v>300000</v>
      </c>
      <c r="E8" s="14">
        <v>183878.59</v>
      </c>
      <c r="F8" s="5">
        <v>0</v>
      </c>
      <c r="G8" s="5"/>
      <c r="H8" s="5">
        <f>E8</f>
        <v>183878.59</v>
      </c>
    </row>
    <row r="9" spans="1:8" x14ac:dyDescent="0.25">
      <c r="A9" s="3" t="s">
        <v>7</v>
      </c>
      <c r="B9" s="7">
        <v>300000</v>
      </c>
      <c r="C9" s="8">
        <v>45550</v>
      </c>
      <c r="D9" s="5">
        <f t="shared" ref="D9:D19" si="0">SUM(B9:C9)</f>
        <v>345550</v>
      </c>
      <c r="E9" s="15">
        <v>190334.13</v>
      </c>
      <c r="F9" s="5">
        <v>0</v>
      </c>
      <c r="G9" s="5"/>
      <c r="H9" s="5">
        <f>E9</f>
        <v>190334.13</v>
      </c>
    </row>
    <row r="10" spans="1:8" x14ac:dyDescent="0.25">
      <c r="A10" s="3" t="s">
        <v>8</v>
      </c>
      <c r="B10" s="7">
        <v>300000</v>
      </c>
      <c r="C10" s="9">
        <v>170790</v>
      </c>
      <c r="D10" s="5">
        <f t="shared" si="0"/>
        <v>470790</v>
      </c>
      <c r="E10" s="9"/>
      <c r="F10" s="5">
        <f t="shared" ref="F10:F19" si="1">SUM(E10)</f>
        <v>0</v>
      </c>
      <c r="G10" s="5">
        <v>59815</v>
      </c>
      <c r="H10" s="5">
        <f>E10</f>
        <v>0</v>
      </c>
    </row>
    <row r="11" spans="1:8" x14ac:dyDescent="0.25">
      <c r="A11" s="3" t="s">
        <v>9</v>
      </c>
      <c r="B11" s="7">
        <v>0</v>
      </c>
      <c r="C11" s="5">
        <v>21200</v>
      </c>
      <c r="D11" s="5">
        <f t="shared" si="0"/>
        <v>21200</v>
      </c>
      <c r="E11" s="9"/>
      <c r="F11" s="5">
        <f t="shared" si="1"/>
        <v>0</v>
      </c>
      <c r="G11" s="5"/>
      <c r="H11" s="5"/>
    </row>
    <row r="12" spans="1:8" x14ac:dyDescent="0.25">
      <c r="A12" s="3" t="s">
        <v>10</v>
      </c>
      <c r="B12" s="7">
        <v>300000</v>
      </c>
      <c r="C12" s="5">
        <v>91782</v>
      </c>
      <c r="D12" s="5">
        <f t="shared" si="0"/>
        <v>391782</v>
      </c>
      <c r="E12" s="9"/>
      <c r="F12" s="5">
        <f t="shared" si="1"/>
        <v>0</v>
      </c>
      <c r="G12" s="5"/>
      <c r="H12" s="5"/>
    </row>
    <row r="13" spans="1:8" x14ac:dyDescent="0.25">
      <c r="A13" s="3" t="s">
        <v>11</v>
      </c>
      <c r="B13" s="7">
        <v>300000</v>
      </c>
      <c r="C13" s="5">
        <v>77700</v>
      </c>
      <c r="D13" s="5">
        <f t="shared" si="0"/>
        <v>377700</v>
      </c>
      <c r="E13" s="10"/>
      <c r="F13" s="5">
        <f t="shared" si="1"/>
        <v>0</v>
      </c>
      <c r="G13" s="5">
        <v>4964.8500000000004</v>
      </c>
      <c r="H13" s="5"/>
    </row>
    <row r="14" spans="1:8" x14ac:dyDescent="0.25">
      <c r="A14" s="4" t="s">
        <v>28</v>
      </c>
      <c r="B14" s="7"/>
      <c r="C14" s="5"/>
      <c r="D14" s="5">
        <f t="shared" si="0"/>
        <v>0</v>
      </c>
      <c r="E14" s="5"/>
      <c r="F14" s="5">
        <f t="shared" si="1"/>
        <v>0</v>
      </c>
      <c r="G14" s="11"/>
      <c r="H14" s="5"/>
    </row>
    <row r="15" spans="1:8" x14ac:dyDescent="0.25">
      <c r="A15" s="4" t="s">
        <v>29</v>
      </c>
      <c r="B15" s="7"/>
      <c r="C15" s="5"/>
      <c r="D15" s="5">
        <f t="shared" si="0"/>
        <v>0</v>
      </c>
      <c r="E15" s="5"/>
      <c r="F15" s="5">
        <f t="shared" si="1"/>
        <v>0</v>
      </c>
      <c r="G15" s="5"/>
      <c r="H15" s="5"/>
    </row>
    <row r="16" spans="1:8" x14ac:dyDescent="0.25">
      <c r="A16" s="4" t="s">
        <v>30</v>
      </c>
      <c r="B16" s="7"/>
      <c r="C16" s="5"/>
      <c r="D16" s="5">
        <f t="shared" si="0"/>
        <v>0</v>
      </c>
      <c r="E16" s="13"/>
      <c r="F16" s="5">
        <f t="shared" si="1"/>
        <v>0</v>
      </c>
      <c r="G16" s="5"/>
      <c r="H16" s="5"/>
    </row>
    <row r="17" spans="1:8" x14ac:dyDescent="0.25">
      <c r="A17" s="4" t="s">
        <v>31</v>
      </c>
      <c r="B17" s="7"/>
      <c r="C17" s="5"/>
      <c r="D17" s="5">
        <f t="shared" si="0"/>
        <v>0</v>
      </c>
      <c r="E17" s="5"/>
      <c r="F17" s="5">
        <f t="shared" si="1"/>
        <v>0</v>
      </c>
      <c r="G17" s="5"/>
      <c r="H17" s="5"/>
    </row>
    <row r="18" spans="1:8" x14ac:dyDescent="0.25">
      <c r="A18" s="4" t="s">
        <v>32</v>
      </c>
      <c r="B18" s="7"/>
      <c r="C18" s="5"/>
      <c r="D18" s="5">
        <f t="shared" si="0"/>
        <v>0</v>
      </c>
      <c r="E18" s="5"/>
      <c r="F18" s="5">
        <f t="shared" si="1"/>
        <v>0</v>
      </c>
      <c r="G18" s="5"/>
      <c r="H18" s="5"/>
    </row>
    <row r="19" spans="1:8" x14ac:dyDescent="0.25">
      <c r="A19" s="4" t="s">
        <v>33</v>
      </c>
      <c r="B19" s="7"/>
      <c r="C19" s="5"/>
      <c r="D19" s="5">
        <f t="shared" si="0"/>
        <v>0</v>
      </c>
      <c r="E19" s="5"/>
      <c r="F19" s="5">
        <f t="shared" si="1"/>
        <v>0</v>
      </c>
      <c r="G19" s="5"/>
      <c r="H19" s="5"/>
    </row>
    <row r="20" spans="1:8" x14ac:dyDescent="0.25">
      <c r="A20" s="32" t="s">
        <v>12</v>
      </c>
      <c r="B20" s="28">
        <f>SUM(B8:B17)</f>
        <v>1500000</v>
      </c>
      <c r="C20" s="28">
        <f>SUM(C8:C18)</f>
        <v>407022</v>
      </c>
      <c r="D20" s="28">
        <f>SUM(D8:D18)</f>
        <v>1907022</v>
      </c>
      <c r="E20" s="28">
        <f>SUM(E8:E17)</f>
        <v>374212.72</v>
      </c>
      <c r="F20" s="28">
        <v>0</v>
      </c>
      <c r="G20" s="28">
        <f>SUM(G8:G17)</f>
        <v>64779.85</v>
      </c>
      <c r="H20" s="28">
        <f>SUM(E20:G20)</f>
        <v>438992.56999999995</v>
      </c>
    </row>
    <row r="21" spans="1:8" x14ac:dyDescent="0.25">
      <c r="A21" s="22" t="s">
        <v>35</v>
      </c>
      <c r="B21" s="17" t="s">
        <v>13</v>
      </c>
      <c r="C21" s="18"/>
      <c r="D21" s="19"/>
      <c r="E21" s="24" t="s">
        <v>17</v>
      </c>
      <c r="F21" s="24"/>
      <c r="G21" s="24"/>
      <c r="H21" s="24"/>
    </row>
    <row r="22" spans="1:8" ht="45" x14ac:dyDescent="0.25">
      <c r="A22" s="23"/>
      <c r="B22" s="1" t="s">
        <v>15</v>
      </c>
      <c r="C22" s="1" t="s">
        <v>16</v>
      </c>
      <c r="D22" s="1" t="s">
        <v>12</v>
      </c>
      <c r="E22" s="2" t="s">
        <v>2</v>
      </c>
      <c r="F22" s="1" t="s">
        <v>3</v>
      </c>
      <c r="G22" s="2" t="s">
        <v>4</v>
      </c>
      <c r="H22" s="1" t="s">
        <v>5</v>
      </c>
    </row>
    <row r="23" spans="1:8" x14ac:dyDescent="0.25">
      <c r="A23" s="30" t="s">
        <v>36</v>
      </c>
      <c r="B23" s="31">
        <v>900000</v>
      </c>
      <c r="C23" s="31">
        <v>216340</v>
      </c>
      <c r="D23" s="31">
        <f>B23+C23</f>
        <v>1116340</v>
      </c>
      <c r="E23" s="31">
        <v>374212.72</v>
      </c>
      <c r="F23" s="31"/>
      <c r="G23" s="5">
        <v>59815</v>
      </c>
      <c r="H23" s="31">
        <f>E23</f>
        <v>374212.72</v>
      </c>
    </row>
    <row r="24" spans="1:8" x14ac:dyDescent="0.25">
      <c r="A24" s="30" t="s">
        <v>37</v>
      </c>
      <c r="B24" s="31">
        <v>600000</v>
      </c>
      <c r="C24" s="31">
        <v>190682</v>
      </c>
      <c r="D24" s="31">
        <f>B24+C24</f>
        <v>790682</v>
      </c>
      <c r="E24" s="31"/>
      <c r="F24" s="31"/>
      <c r="G24" s="5">
        <v>4964.8500000000004</v>
      </c>
      <c r="H24" s="31">
        <f>E24</f>
        <v>0</v>
      </c>
    </row>
    <row r="25" spans="1:8" x14ac:dyDescent="0.25">
      <c r="A25" s="29"/>
      <c r="B25" s="29"/>
      <c r="C25" s="29"/>
      <c r="D25" s="29"/>
      <c r="E25" s="29"/>
      <c r="F25" s="29"/>
      <c r="G25" s="29"/>
      <c r="H25" s="29"/>
    </row>
    <row r="26" spans="1:8" x14ac:dyDescent="0.25">
      <c r="A26" s="16" t="s">
        <v>12</v>
      </c>
      <c r="B26" s="6">
        <f>SUM(B23:B24)</f>
        <v>1500000</v>
      </c>
      <c r="C26" s="6">
        <f t="shared" ref="C26:H26" si="2">SUM(C23:C24)</f>
        <v>407022</v>
      </c>
      <c r="D26" s="6">
        <f t="shared" si="2"/>
        <v>1907022</v>
      </c>
      <c r="E26" s="6">
        <f t="shared" si="2"/>
        <v>374212.72</v>
      </c>
      <c r="F26" s="6">
        <f t="shared" si="2"/>
        <v>0</v>
      </c>
      <c r="G26" s="6">
        <f t="shared" si="2"/>
        <v>64779.85</v>
      </c>
      <c r="H26" s="6">
        <f t="shared" si="2"/>
        <v>374212.72</v>
      </c>
    </row>
    <row r="28" spans="1:8" x14ac:dyDescent="0.25">
      <c r="B28" t="s">
        <v>19</v>
      </c>
      <c r="D28" t="s">
        <v>20</v>
      </c>
      <c r="F28" t="s">
        <v>21</v>
      </c>
    </row>
    <row r="29" spans="1:8" x14ac:dyDescent="0.25">
      <c r="B29" t="s">
        <v>22</v>
      </c>
      <c r="D29" t="s">
        <v>23</v>
      </c>
      <c r="F29" t="s">
        <v>24</v>
      </c>
    </row>
    <row r="30" spans="1:8" x14ac:dyDescent="0.25">
      <c r="B30" s="12" t="s">
        <v>25</v>
      </c>
      <c r="C30" s="12"/>
      <c r="D30" s="12" t="s">
        <v>26</v>
      </c>
      <c r="E30" s="12"/>
      <c r="F30" s="12" t="s">
        <v>27</v>
      </c>
    </row>
  </sheetData>
  <mergeCells count="9">
    <mergeCell ref="A21:A22"/>
    <mergeCell ref="E21:H21"/>
    <mergeCell ref="A1:H1"/>
    <mergeCell ref="A2:H2"/>
    <mergeCell ref="A3:H3"/>
    <mergeCell ref="A4:H4"/>
    <mergeCell ref="A6:A7"/>
    <mergeCell ref="E6:H6"/>
    <mergeCell ref="B6:D6"/>
  </mergeCells>
  <phoneticPr fontId="4" type="noConversion"/>
  <pageMargins left="0.25" right="0.25" top="0.75" bottom="0.75" header="0.3" footer="0.3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Yolanda Pérez</cp:lastModifiedBy>
  <cp:lastPrinted>2025-07-03T13:54:01Z</cp:lastPrinted>
  <dcterms:created xsi:type="dcterms:W3CDTF">2023-03-02T19:49:49Z</dcterms:created>
  <dcterms:modified xsi:type="dcterms:W3CDTF">2025-07-03T13:55:17Z</dcterms:modified>
</cp:coreProperties>
</file>