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493\Desktop\"/>
    </mc:Choice>
  </mc:AlternateContent>
  <xr:revisionPtr revIDLastSave="0" documentId="8_{3DE5194B-F583-4F46-9001-436025CA3C21}" xr6:coauthVersionLast="47" xr6:coauthVersionMax="47" xr10:uidLastSave="{00000000-0000-0000-0000-000000000000}"/>
  <bookViews>
    <workbookView xWindow="-110" yWindow="-110" windowWidth="19420" windowHeight="10300" xr2:uid="{FC0406A2-C168-439B-BC84-8ED584D8D36B}"/>
  </bookViews>
  <sheets>
    <sheet name="ORIGEN INGRESOS REGIO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22" i="1"/>
  <c r="E8" i="1"/>
  <c r="E37" i="1" s="1"/>
</calcChain>
</file>

<file path=xl/sharedStrings.xml><?xml version="1.0" encoding="utf-8"?>
<sst xmlns="http://schemas.openxmlformats.org/spreadsheetml/2006/main" count="56" uniqueCount="43">
  <si>
    <t xml:space="preserve">Servicio Nacional de Salud </t>
  </si>
  <si>
    <t xml:space="preserve">Dirección de Fiscalización y Control </t>
  </si>
  <si>
    <t xml:space="preserve">Comportamiento de Ingresos Percibidos Segregados según Origen </t>
  </si>
  <si>
    <r>
      <rPr>
        <sz val="11"/>
        <color theme="1"/>
        <rFont val="Calibri"/>
        <family val="2"/>
        <scheme val="minor"/>
      </rPr>
      <t xml:space="preserve">Establecimiento:  </t>
    </r>
    <r>
      <rPr>
        <b/>
        <sz val="11"/>
        <color theme="1"/>
        <rFont val="Calibri"/>
        <family val="2"/>
        <scheme val="minor"/>
      </rPr>
      <t xml:space="preserve">  SERVICIO REGIONAL DE SALUD ESTE</t>
    </r>
    <r>
      <rPr>
        <b/>
        <u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        Mes:   MARZO    Año:  2025         SRS: V</t>
    </r>
  </si>
  <si>
    <t>Origen</t>
  </si>
  <si>
    <t>ARS</t>
  </si>
  <si>
    <t xml:space="preserve">Fecha depópsito </t>
  </si>
  <si>
    <t xml:space="preserve">Núm. de Documento de referencia </t>
  </si>
  <si>
    <t xml:space="preserve">Valor de Transferencia o Cheque </t>
  </si>
  <si>
    <t>Anticipo Financiero</t>
  </si>
  <si>
    <t>FONDO REPONIBLE</t>
  </si>
  <si>
    <t xml:space="preserve">Sub-Total </t>
  </si>
  <si>
    <t>SENASA SUBSIDIADO</t>
  </si>
  <si>
    <t>SENASA CONTRIBUTIVO</t>
  </si>
  <si>
    <t>Facturacion Centro Diagnostico</t>
  </si>
  <si>
    <t>Odontología (subsidio SeNaSa)</t>
  </si>
  <si>
    <t>SALUD SEGURA</t>
  </si>
  <si>
    <t>UNIVERSAL</t>
  </si>
  <si>
    <t>MONUMENTAL</t>
  </si>
  <si>
    <t>FUTURO</t>
  </si>
  <si>
    <t>HUMANO</t>
  </si>
  <si>
    <t>PALIC</t>
  </si>
  <si>
    <t>Otros Aportes</t>
  </si>
  <si>
    <t xml:space="preserve">Cafetería </t>
  </si>
  <si>
    <t>Odontologia (facturacion servicios no contemplado en Plan Basico)</t>
  </si>
  <si>
    <t>Alquiler de espacios internos a terceros</t>
  </si>
  <si>
    <t>Aportes provenientes de convenios Institucionales</t>
  </si>
  <si>
    <t xml:space="preserve">Otros ingresos no identificados precedentemente </t>
  </si>
  <si>
    <t>Devolucion deposito de alquiler</t>
  </si>
  <si>
    <t xml:space="preserve">Total General </t>
  </si>
  <si>
    <r>
      <t>Bajo las funciones que nos asisten certificamos que el valor de los ingresos percibidos al  31  de marzo  2025 correspondieron a un monto de RD$  Ocho Millones Trecientos Diez Mil Cuatrocientos Sesenta y un Pesos con 30.00</t>
    </r>
    <r>
      <rPr>
        <b/>
        <sz val="11"/>
        <color theme="1"/>
        <rFont val="Calibri"/>
        <family val="2"/>
        <scheme val="minor"/>
      </rPr>
      <t>RD$ 8,310,461.30)</t>
    </r>
  </si>
  <si>
    <t>Dado a los  31  dias del mes de Marzo  del año 2025.</t>
  </si>
  <si>
    <t>Cuenta Núm.</t>
  </si>
  <si>
    <t>Balance en libro</t>
  </si>
  <si>
    <t>Balance en Banco</t>
  </si>
  <si>
    <t>Balance Conciliado</t>
  </si>
  <si>
    <t>Preparado por: Licda. Ivelisse Santana</t>
  </si>
  <si>
    <t xml:space="preserve">Revisado por: Licda. Yudelky Jabalera </t>
  </si>
  <si>
    <t>CONTADORA</t>
  </si>
  <si>
    <t>ADMINISTRADORA</t>
  </si>
  <si>
    <t xml:space="preserve">Aprobado por:  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</si>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</sst>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5" xfId="0" applyBorder="1" applyAlignment="1">
      <alignment vertical="center" wrapText="1"/>
    </xf>
    <xf numFmtId="14" fontId="0" fillId="0" borderId="1" xfId="0" applyNumberFormat="1" applyBorder="1"/>
    <xf numFmtId="1" fontId="0" fillId="0" borderId="1" xfId="0" applyNumberFormat="1" applyBorder="1"/>
    <xf numFmtId="164" fontId="0" fillId="0" borderId="1" xfId="1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164" fontId="3" fillId="3" borderId="1" xfId="1" applyFont="1" applyFill="1" applyBorder="1"/>
    <xf numFmtId="0" fontId="3" fillId="0" borderId="6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1" applyFont="1" applyBorder="1"/>
    <xf numFmtId="0" fontId="0" fillId="0" borderId="1" xfId="0" applyBorder="1" applyAlignment="1">
      <alignment vertical="center" wrapText="1"/>
    </xf>
    <xf numFmtId="14" fontId="0" fillId="4" borderId="1" xfId="0" applyNumberFormat="1" applyFill="1" applyBorder="1"/>
    <xf numFmtId="14" fontId="0" fillId="0" borderId="1" xfId="0" applyNumberFormat="1" applyBorder="1" applyAlignment="1">
      <alignment horizontal="left"/>
    </xf>
    <xf numFmtId="0" fontId="7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/>
    <xf numFmtId="14" fontId="9" fillId="4" borderId="1" xfId="2" applyNumberFormat="1" applyFont="1" applyFill="1" applyBorder="1"/>
    <xf numFmtId="4" fontId="9" fillId="4" borderId="1" xfId="1" applyNumberFormat="1" applyFont="1" applyFill="1" applyBorder="1"/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0" fillId="5" borderId="1" xfId="0" applyFill="1" applyBorder="1"/>
    <xf numFmtId="164" fontId="3" fillId="5" borderId="1" xfId="1" applyFont="1" applyFill="1" applyBorder="1"/>
    <xf numFmtId="0" fontId="3" fillId="5" borderId="0" xfId="0" applyFont="1" applyFill="1" applyAlignment="1">
      <alignment horizontal="center" vertical="center" wrapText="1"/>
    </xf>
    <xf numFmtId="0" fontId="0" fillId="5" borderId="0" xfId="0" applyFill="1"/>
    <xf numFmtId="43" fontId="3" fillId="5" borderId="0" xfId="0" applyNumberFormat="1" applyFont="1" applyFill="1"/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0" xfId="0" applyFont="1" applyFill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oneda" xfId="1" builtinId="4"/>
    <cellStyle name="Normal" xfId="0" builtinId="0"/>
    <cellStyle name="Normal 2 2" xfId="2" xr:uid="{6F3C9E63-2386-45FE-8813-95447E7093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42E62-BA32-4AE1-BEF0-C98729B2FE6B}">
  <dimension ref="A1:E59"/>
  <sheetViews>
    <sheetView tabSelected="1" zoomScaleNormal="100" workbookViewId="0">
      <selection activeCell="D66" sqref="D66"/>
    </sheetView>
  </sheetViews>
  <sheetFormatPr baseColWidth="10" defaultRowHeight="14.5" x14ac:dyDescent="0.35"/>
  <cols>
    <col min="1" max="1" width="17" customWidth="1"/>
    <col min="2" max="2" width="48.26953125" customWidth="1"/>
    <col min="3" max="3" width="18.7265625" customWidth="1"/>
    <col min="4" max="4" width="20.08984375" customWidth="1"/>
    <col min="5" max="5" width="20" customWidth="1"/>
    <col min="7" max="7" width="13" customWidth="1"/>
    <col min="10" max="10" width="12.26953125" bestFit="1" customWidth="1"/>
  </cols>
  <sheetData>
    <row r="1" spans="1:5" ht="18.5" x14ac:dyDescent="0.45">
      <c r="A1" s="1" t="s">
        <v>0</v>
      </c>
      <c r="B1" s="1"/>
      <c r="C1" s="1"/>
      <c r="D1" s="1"/>
      <c r="E1" s="1"/>
    </row>
    <row r="2" spans="1:5" ht="15.5" x14ac:dyDescent="0.35">
      <c r="A2" s="2" t="s">
        <v>1</v>
      </c>
      <c r="B2" s="2"/>
      <c r="C2" s="2"/>
      <c r="D2" s="2"/>
      <c r="E2" s="2"/>
    </row>
    <row r="3" spans="1:5" x14ac:dyDescent="0.35">
      <c r="A3" s="3" t="s">
        <v>2</v>
      </c>
      <c r="B3" s="3"/>
      <c r="C3" s="3"/>
      <c r="D3" s="3"/>
      <c r="E3" s="3"/>
    </row>
    <row r="4" spans="1:5" ht="15" thickBot="1" x14ac:dyDescent="0.4">
      <c r="A4" s="4" t="s">
        <v>3</v>
      </c>
      <c r="B4" s="4"/>
      <c r="C4" s="4"/>
      <c r="D4" s="4"/>
      <c r="E4" s="4"/>
    </row>
    <row r="5" spans="1:5" ht="29" x14ac:dyDescent="0.35">
      <c r="A5" s="5" t="s">
        <v>4</v>
      </c>
      <c r="B5" s="6" t="s">
        <v>5</v>
      </c>
      <c r="C5" s="6" t="s">
        <v>6</v>
      </c>
      <c r="D5" s="7" t="s">
        <v>7</v>
      </c>
      <c r="E5" s="7" t="s">
        <v>8</v>
      </c>
    </row>
    <row r="6" spans="1:5" x14ac:dyDescent="0.35">
      <c r="A6" s="8" t="s">
        <v>9</v>
      </c>
      <c r="B6" s="9" t="s">
        <v>10</v>
      </c>
      <c r="C6" s="10"/>
      <c r="D6" s="11"/>
      <c r="E6" s="12"/>
    </row>
    <row r="7" spans="1:5" x14ac:dyDescent="0.35">
      <c r="A7" s="8"/>
      <c r="B7" s="9" t="s">
        <v>10</v>
      </c>
      <c r="C7" s="10"/>
      <c r="D7" s="11"/>
      <c r="E7" s="12"/>
    </row>
    <row r="8" spans="1:5" x14ac:dyDescent="0.35">
      <c r="A8" s="13" t="s">
        <v>11</v>
      </c>
      <c r="B8" s="13"/>
      <c r="C8" s="14"/>
      <c r="D8" s="14"/>
      <c r="E8" s="15">
        <f>SUM(E6+E7)</f>
        <v>0</v>
      </c>
    </row>
    <row r="9" spans="1:5" x14ac:dyDescent="0.35">
      <c r="A9" s="16"/>
      <c r="B9" s="17" t="s">
        <v>12</v>
      </c>
      <c r="C9" s="10">
        <v>45741</v>
      </c>
      <c r="D9" s="11">
        <v>4524000000007</v>
      </c>
      <c r="E9" s="18">
        <v>7632808.7999999998</v>
      </c>
    </row>
    <row r="10" spans="1:5" x14ac:dyDescent="0.35">
      <c r="A10" s="16"/>
      <c r="B10" s="17" t="s">
        <v>13</v>
      </c>
      <c r="C10" s="10"/>
      <c r="D10" s="11"/>
      <c r="E10" s="18"/>
    </row>
    <row r="11" spans="1:5" x14ac:dyDescent="0.35">
      <c r="A11" s="16"/>
      <c r="B11" s="17" t="s">
        <v>13</v>
      </c>
      <c r="C11" s="10"/>
      <c r="D11" s="11"/>
      <c r="E11" s="18"/>
    </row>
    <row r="12" spans="1:5" x14ac:dyDescent="0.35">
      <c r="A12" s="16"/>
      <c r="B12" s="17" t="s">
        <v>13</v>
      </c>
      <c r="C12" s="10"/>
      <c r="D12" s="11"/>
      <c r="E12" s="18"/>
    </row>
    <row r="13" spans="1:5" x14ac:dyDescent="0.35">
      <c r="A13" s="16"/>
      <c r="B13" s="19" t="s">
        <v>14</v>
      </c>
      <c r="C13" s="20">
        <v>45719</v>
      </c>
      <c r="D13" s="11">
        <v>4524000000064</v>
      </c>
      <c r="E13" s="18">
        <v>472862.5</v>
      </c>
    </row>
    <row r="14" spans="1:5" x14ac:dyDescent="0.35">
      <c r="A14" s="16"/>
      <c r="B14" s="17" t="s">
        <v>15</v>
      </c>
      <c r="C14" s="10"/>
      <c r="D14" s="11"/>
      <c r="E14" s="18"/>
    </row>
    <row r="15" spans="1:5" x14ac:dyDescent="0.35">
      <c r="A15" s="16"/>
      <c r="B15" s="17" t="s">
        <v>15</v>
      </c>
      <c r="C15" s="21"/>
      <c r="D15" s="11"/>
      <c r="E15" s="18"/>
    </row>
    <row r="16" spans="1:5" x14ac:dyDescent="0.35">
      <c r="A16" s="16"/>
      <c r="B16" s="22" t="s">
        <v>16</v>
      </c>
      <c r="C16" s="17"/>
      <c r="D16" s="17"/>
      <c r="E16" s="17"/>
    </row>
    <row r="17" spans="1:5" x14ac:dyDescent="0.35">
      <c r="A17" s="16"/>
      <c r="B17" s="22" t="s">
        <v>17</v>
      </c>
      <c r="C17" s="17"/>
      <c r="D17" s="17"/>
      <c r="E17" s="17"/>
    </row>
    <row r="18" spans="1:5" x14ac:dyDescent="0.35">
      <c r="A18" s="16"/>
      <c r="B18" s="22" t="s">
        <v>18</v>
      </c>
      <c r="C18" s="17"/>
      <c r="D18" s="17"/>
      <c r="E18" s="17"/>
    </row>
    <row r="19" spans="1:5" x14ac:dyDescent="0.35">
      <c r="A19" s="16"/>
      <c r="B19" s="22" t="s">
        <v>19</v>
      </c>
      <c r="C19" s="17"/>
      <c r="D19" s="17"/>
      <c r="E19" s="17"/>
    </row>
    <row r="20" spans="1:5" x14ac:dyDescent="0.35">
      <c r="A20" s="16"/>
      <c r="B20" s="22" t="s">
        <v>20</v>
      </c>
      <c r="C20" s="17"/>
      <c r="D20" s="17"/>
      <c r="E20" s="17"/>
    </row>
    <row r="21" spans="1:5" x14ac:dyDescent="0.35">
      <c r="A21" s="16"/>
      <c r="B21" s="22" t="s">
        <v>21</v>
      </c>
      <c r="C21" s="17"/>
      <c r="D21" s="17"/>
      <c r="E21" s="17"/>
    </row>
    <row r="22" spans="1:5" x14ac:dyDescent="0.35">
      <c r="A22" s="13" t="s">
        <v>11</v>
      </c>
      <c r="B22" s="13"/>
      <c r="C22" s="14"/>
      <c r="D22" s="14"/>
      <c r="E22" s="15">
        <f>SUM(E9:E11:E21)</f>
        <v>8105671.2999999998</v>
      </c>
    </row>
    <row r="23" spans="1:5" x14ac:dyDescent="0.35">
      <c r="A23" s="23" t="s">
        <v>22</v>
      </c>
      <c r="B23" s="17" t="s">
        <v>23</v>
      </c>
      <c r="C23" s="17"/>
      <c r="D23" s="11"/>
      <c r="E23" s="24"/>
    </row>
    <row r="24" spans="1:5" ht="29" x14ac:dyDescent="0.35">
      <c r="A24" s="16"/>
      <c r="B24" s="25" t="s">
        <v>24</v>
      </c>
      <c r="C24" s="10">
        <v>45723</v>
      </c>
      <c r="D24" s="11">
        <v>7003440070104</v>
      </c>
      <c r="E24" s="24">
        <v>9990</v>
      </c>
    </row>
    <row r="25" spans="1:5" ht="29" x14ac:dyDescent="0.35">
      <c r="A25" s="16"/>
      <c r="B25" s="25" t="s">
        <v>24</v>
      </c>
      <c r="C25" s="10">
        <v>45723</v>
      </c>
      <c r="D25" s="11">
        <v>7003440070104</v>
      </c>
      <c r="E25" s="24">
        <v>7200</v>
      </c>
    </row>
    <row r="26" spans="1:5" ht="29" x14ac:dyDescent="0.35">
      <c r="A26" s="16"/>
      <c r="B26" s="25" t="s">
        <v>24</v>
      </c>
      <c r="C26" s="10">
        <v>45723</v>
      </c>
      <c r="D26" s="11">
        <v>700344001028</v>
      </c>
      <c r="E26" s="24">
        <v>20100</v>
      </c>
    </row>
    <row r="27" spans="1:5" ht="29" x14ac:dyDescent="0.35">
      <c r="A27" s="16"/>
      <c r="B27" s="25" t="s">
        <v>24</v>
      </c>
      <c r="C27" s="10">
        <v>45744</v>
      </c>
      <c r="D27" s="11">
        <v>1100060011</v>
      </c>
      <c r="E27" s="24">
        <v>30000</v>
      </c>
    </row>
    <row r="28" spans="1:5" ht="29" x14ac:dyDescent="0.35">
      <c r="A28" s="16"/>
      <c r="B28" s="25" t="s">
        <v>24</v>
      </c>
      <c r="C28" s="10">
        <v>45729</v>
      </c>
      <c r="D28" s="11">
        <v>1100040030</v>
      </c>
      <c r="E28" s="24">
        <v>60000</v>
      </c>
    </row>
    <row r="29" spans="1:5" ht="29" x14ac:dyDescent="0.35">
      <c r="A29" s="16"/>
      <c r="B29" s="25" t="s">
        <v>24</v>
      </c>
      <c r="C29" s="10">
        <v>45740</v>
      </c>
      <c r="D29" s="11">
        <v>11030881</v>
      </c>
      <c r="E29" s="24">
        <v>10700</v>
      </c>
    </row>
    <row r="30" spans="1:5" ht="29" x14ac:dyDescent="0.35">
      <c r="A30" s="16"/>
      <c r="B30" s="25" t="s">
        <v>24</v>
      </c>
      <c r="C30" s="10">
        <v>45744</v>
      </c>
      <c r="D30" s="11">
        <v>1100060011</v>
      </c>
      <c r="E30" s="24">
        <v>30000</v>
      </c>
    </row>
    <row r="31" spans="1:5" ht="29" x14ac:dyDescent="0.35">
      <c r="A31" s="16"/>
      <c r="B31" s="25" t="s">
        <v>24</v>
      </c>
      <c r="C31" s="10">
        <v>45747</v>
      </c>
      <c r="D31" s="11">
        <v>20040625</v>
      </c>
      <c r="E31" s="24">
        <v>2800</v>
      </c>
    </row>
    <row r="32" spans="1:5" x14ac:dyDescent="0.35">
      <c r="A32" s="16"/>
      <c r="B32" s="17" t="s">
        <v>25</v>
      </c>
      <c r="C32" s="17"/>
      <c r="D32" s="11"/>
      <c r="E32" s="24"/>
    </row>
    <row r="33" spans="1:5" x14ac:dyDescent="0.35">
      <c r="A33" s="16"/>
      <c r="B33" s="25" t="s">
        <v>26</v>
      </c>
      <c r="C33" s="17"/>
      <c r="D33" s="11"/>
      <c r="E33" s="24"/>
    </row>
    <row r="34" spans="1:5" ht="15.5" x14ac:dyDescent="0.35">
      <c r="A34" s="26"/>
      <c r="B34" s="27" t="s">
        <v>27</v>
      </c>
      <c r="C34" s="28"/>
      <c r="D34" s="11"/>
      <c r="E34" s="29"/>
    </row>
    <row r="35" spans="1:5" ht="15.5" x14ac:dyDescent="0.35">
      <c r="A35" s="30"/>
      <c r="B35" s="31" t="s">
        <v>28</v>
      </c>
      <c r="C35" s="28">
        <v>45368</v>
      </c>
      <c r="D35" s="11">
        <v>238973353802</v>
      </c>
      <c r="E35" s="29">
        <v>34000</v>
      </c>
    </row>
    <row r="36" spans="1:5" x14ac:dyDescent="0.35">
      <c r="A36" s="32" t="s">
        <v>11</v>
      </c>
      <c r="B36" s="33"/>
      <c r="C36" s="14"/>
      <c r="D36" s="14"/>
      <c r="E36" s="15">
        <f>SUM(E23:E35)</f>
        <v>204790</v>
      </c>
    </row>
    <row r="37" spans="1:5" x14ac:dyDescent="0.35">
      <c r="A37" s="34" t="s">
        <v>29</v>
      </c>
      <c r="B37" s="35"/>
      <c r="C37" s="36"/>
      <c r="D37" s="36"/>
      <c r="E37" s="37">
        <f>E8+E22+E36</f>
        <v>8310461.2999999998</v>
      </c>
    </row>
    <row r="38" spans="1:5" x14ac:dyDescent="0.35">
      <c r="A38" s="38"/>
      <c r="B38" s="38"/>
      <c r="C38" s="39"/>
      <c r="D38" s="39"/>
      <c r="E38" s="40"/>
    </row>
    <row r="39" spans="1:5" x14ac:dyDescent="0.35">
      <c r="A39" s="41" t="s">
        <v>30</v>
      </c>
      <c r="B39" s="41"/>
      <c r="C39" s="41"/>
      <c r="D39" s="41"/>
      <c r="E39" s="41"/>
    </row>
    <row r="40" spans="1:5" x14ac:dyDescent="0.35">
      <c r="A40" s="41"/>
      <c r="B40" s="41"/>
      <c r="C40" s="41"/>
      <c r="D40" s="41"/>
      <c r="E40" s="41"/>
    </row>
    <row r="41" spans="1:5" x14ac:dyDescent="0.35">
      <c r="A41" s="42" t="s">
        <v>31</v>
      </c>
      <c r="B41" s="42"/>
      <c r="C41" s="42"/>
      <c r="D41" s="42"/>
      <c r="E41" s="42"/>
    </row>
    <row r="42" spans="1:5" x14ac:dyDescent="0.35">
      <c r="A42" s="43" t="s">
        <v>32</v>
      </c>
      <c r="B42" s="43" t="s">
        <v>33</v>
      </c>
      <c r="C42" s="43" t="s">
        <v>34</v>
      </c>
      <c r="D42" s="44" t="s">
        <v>35</v>
      </c>
      <c r="E42" s="45"/>
    </row>
    <row r="43" spans="1:5" x14ac:dyDescent="0.35">
      <c r="A43" s="46">
        <v>1102057930</v>
      </c>
      <c r="B43" s="47">
        <v>25222939.949999999</v>
      </c>
      <c r="C43" s="48">
        <v>25500412.18</v>
      </c>
      <c r="D43" s="48">
        <v>25222939.949999999</v>
      </c>
      <c r="E43" s="49"/>
    </row>
    <row r="44" spans="1:5" x14ac:dyDescent="0.35">
      <c r="A44" s="46">
        <v>1102071932</v>
      </c>
      <c r="B44" s="50">
        <v>752.34</v>
      </c>
      <c r="C44" s="50">
        <v>752.34</v>
      </c>
      <c r="D44" s="50">
        <v>752.34</v>
      </c>
      <c r="E44" s="51"/>
    </row>
    <row r="45" spans="1:5" x14ac:dyDescent="0.35">
      <c r="A45" s="46">
        <v>1102071924</v>
      </c>
      <c r="B45" s="50">
        <v>575.30999999999995</v>
      </c>
      <c r="C45" s="50">
        <v>575.30999999999995</v>
      </c>
      <c r="D45" s="50">
        <v>575.30999999999995</v>
      </c>
      <c r="E45" s="51"/>
    </row>
    <row r="46" spans="1:5" x14ac:dyDescent="0.35">
      <c r="A46" s="51"/>
      <c r="B46" s="51"/>
      <c r="C46" s="51"/>
      <c r="D46" s="51"/>
      <c r="E46" s="51"/>
    </row>
    <row r="47" spans="1:5" x14ac:dyDescent="0.35">
      <c r="A47" s="51"/>
      <c r="B47" s="51"/>
      <c r="C47" s="51"/>
      <c r="D47" s="51"/>
      <c r="E47" s="51"/>
    </row>
    <row r="48" spans="1:5" x14ac:dyDescent="0.35">
      <c r="A48" s="52" t="s">
        <v>36</v>
      </c>
      <c r="B48" s="52"/>
      <c r="D48" s="53" t="s">
        <v>37</v>
      </c>
      <c r="E48" s="53"/>
    </row>
    <row r="49" spans="1:5" x14ac:dyDescent="0.35">
      <c r="B49" s="49" t="s">
        <v>38</v>
      </c>
      <c r="D49" s="51" t="s">
        <v>39</v>
      </c>
      <c r="E49" s="51"/>
    </row>
    <row r="50" spans="1:5" x14ac:dyDescent="0.35">
      <c r="A50" s="49"/>
      <c r="B50" s="49"/>
    </row>
    <row r="51" spans="1:5" x14ac:dyDescent="0.35">
      <c r="A51" s="52" t="s">
        <v>40</v>
      </c>
      <c r="B51" s="52"/>
      <c r="C51" s="52"/>
      <c r="D51" s="52"/>
      <c r="E51" s="52"/>
    </row>
    <row r="52" spans="1:5" x14ac:dyDescent="0.35">
      <c r="A52" s="51"/>
      <c r="B52" s="51"/>
      <c r="C52" s="51"/>
      <c r="D52" s="51"/>
      <c r="E52" s="51"/>
    </row>
    <row r="53" spans="1:5" x14ac:dyDescent="0.35">
      <c r="C53" s="49" t="s">
        <v>41</v>
      </c>
      <c r="D53" s="49"/>
    </row>
    <row r="54" spans="1:5" x14ac:dyDescent="0.35">
      <c r="C54" s="51" t="s">
        <v>42</v>
      </c>
      <c r="D54" s="49"/>
    </row>
    <row r="55" spans="1:5" x14ac:dyDescent="0.35">
      <c r="A55" s="51"/>
      <c r="B55" s="51"/>
      <c r="C55" s="51"/>
      <c r="D55" s="51"/>
      <c r="E55" s="51"/>
    </row>
    <row r="56" spans="1:5" x14ac:dyDescent="0.35">
      <c r="A56" s="51"/>
      <c r="B56" s="51"/>
      <c r="C56" s="51"/>
      <c r="D56" s="51"/>
      <c r="E56" s="51"/>
    </row>
    <row r="57" spans="1:5" x14ac:dyDescent="0.35">
      <c r="A57" s="51"/>
      <c r="B57" s="51"/>
      <c r="C57" s="51"/>
      <c r="D57" s="51"/>
      <c r="E57" s="51"/>
    </row>
    <row r="58" spans="1:5" x14ac:dyDescent="0.35">
      <c r="A58" s="51"/>
      <c r="B58" s="51"/>
      <c r="C58" s="51"/>
      <c r="D58" s="51"/>
      <c r="E58" s="51"/>
    </row>
    <row r="59" spans="1:5" x14ac:dyDescent="0.35">
      <c r="A59" s="51"/>
      <c r="B59" s="51"/>
      <c r="C59" s="51"/>
      <c r="D59" s="51"/>
      <c r="E59" s="51"/>
    </row>
  </sheetData>
  <mergeCells count="15">
    <mergeCell ref="A48:B48"/>
    <mergeCell ref="D48:E48"/>
    <mergeCell ref="A51:E51"/>
    <mergeCell ref="A22:B22"/>
    <mergeCell ref="A23:A34"/>
    <mergeCell ref="A36:B36"/>
    <mergeCell ref="A37:B37"/>
    <mergeCell ref="A39:E40"/>
    <mergeCell ref="A41:E41"/>
    <mergeCell ref="A1:E1"/>
    <mergeCell ref="A2:E2"/>
    <mergeCell ref="A3:E3"/>
    <mergeCell ref="A4:E4"/>
    <mergeCell ref="A8:B8"/>
    <mergeCell ref="A9:A21"/>
  </mergeCells>
  <pageMargins left="0.7" right="0.7" top="0.75" bottom="0.75" header="0.3" footer="0.3"/>
  <pageSetup scale="72" orientation="portrait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ORIGEN INGRESOS 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Mileika Celestino</dc:creator>
  <cp:lastModifiedBy>Mileika Celestino</cp:lastModifiedBy>
  <dcterms:created xsi:type="dcterms:W3CDTF">2025-04-13T21:13:21Z</dcterms:created>
  <dcterms:modified xsi:type="dcterms:W3CDTF">2025-04-13T21:13:53Z</dcterms:modified>
</cp:coreProperties>
</file>