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4" i="1" l="1"/>
  <c r="J108" i="1"/>
  <c r="J115" i="1" s="1"/>
  <c r="G108" i="1"/>
  <c r="F108" i="1"/>
  <c r="E108" i="1"/>
  <c r="J11" i="1"/>
</calcChain>
</file>

<file path=xl/sharedStrings.xml><?xml version="1.0" encoding="utf-8"?>
<sst xmlns="http://schemas.openxmlformats.org/spreadsheetml/2006/main" count="317" uniqueCount="129">
  <si>
    <t xml:space="preserve">SERVICIO NACIONAL DE SALUD </t>
  </si>
  <si>
    <t xml:space="preserve">DIRECCION DE FISCALIZACION Y CONTROL </t>
  </si>
  <si>
    <t>COMPROMISO DE DEUDAS AL 28 DE FEBRERO 2025</t>
  </si>
  <si>
    <t>ESTABLECIMIENTO:___________________________________________________________________________</t>
  </si>
  <si>
    <t>REGIONAL DE SALUD ESTE V</t>
  </si>
  <si>
    <t>NO</t>
  </si>
  <si>
    <t xml:space="preserve">NOMBRES PROVEEDOR  </t>
  </si>
  <si>
    <t>DESCRIPCION (CONCEPTO)</t>
  </si>
  <si>
    <t>FUENTE FINANCIAMIENTOS (AF-VS)</t>
  </si>
  <si>
    <t>DEUDA AÑOS ANTERIORES 2022</t>
  </si>
  <si>
    <t xml:space="preserve">MONTO AÑO 2023 </t>
  </si>
  <si>
    <t xml:space="preserve">MONTO AÑO 2024 </t>
  </si>
  <si>
    <t>MONTO AÑO 2025 AL 31  ENERO</t>
  </si>
  <si>
    <t>MONTO AÑO 2025 AL 28 FEBRERO</t>
  </si>
  <si>
    <t>TOTAL ADEUDA</t>
  </si>
  <si>
    <t>OVIEDO FARMA SRL</t>
  </si>
  <si>
    <t>COMPRA DE NEVERA</t>
  </si>
  <si>
    <t>Venta de Servicio</t>
  </si>
  <si>
    <t xml:space="preserve">MANANTIALES DEL ESTE </t>
  </si>
  <si>
    <t xml:space="preserve">COMPRA DE BOTELLONES DE AGUA </t>
  </si>
  <si>
    <t>VENTA DE SERVICIO</t>
  </si>
  <si>
    <t>AUTOREPUESTO PADILLA</t>
  </si>
  <si>
    <t>TUBO DE MOTOR</t>
  </si>
  <si>
    <t>AYUNTAMINETO MUNICIPAL</t>
  </si>
  <si>
    <t>ASEO Y ALBITRIO</t>
  </si>
  <si>
    <t>BIMI STOP</t>
  </si>
  <si>
    <t>COMPRA DE REFRIGERIO</t>
  </si>
  <si>
    <t>FERRE SEIBO SRL</t>
  </si>
  <si>
    <t>ARTICULOS FERRETEROS</t>
  </si>
  <si>
    <t>FERRETERIA ORTEGA</t>
  </si>
  <si>
    <t>PRODUCTOS ALIMENTICIOS JOEL</t>
  </si>
  <si>
    <t>COMPRA DE AGUA</t>
  </si>
  <si>
    <t>JUAN DE LEON BERROA</t>
  </si>
  <si>
    <t>COMPRA DE ALMUERZO</t>
  </si>
  <si>
    <t>LUBRIGOMAS TITO</t>
  </si>
  <si>
    <t>MANT DE EQUIPOS DE TRANSPORTE</t>
  </si>
  <si>
    <t>AUTO REPUESTO RAUL</t>
  </si>
  <si>
    <t xml:space="preserve">IMPRESORA YERALDIN </t>
  </si>
  <si>
    <t>COMPRA DE FORMULARIOS DE FORMULARIOS</t>
  </si>
  <si>
    <t>COMPRA DE RECETARIOS</t>
  </si>
  <si>
    <t>REPUESTOS ENMANUEL RAMONA</t>
  </si>
  <si>
    <t>CALDAN DELANTERO</t>
  </si>
  <si>
    <t>INAPA</t>
  </si>
  <si>
    <t>AGUA `POTABLE</t>
  </si>
  <si>
    <t>ALAMACENES IBERIA ,SRL</t>
  </si>
  <si>
    <t>COMPRA DE ALIMENTOS</t>
  </si>
  <si>
    <t>CENTRO FERRETERO DEL ESTE</t>
  </si>
  <si>
    <t>COMPRA DARTICULOS FERRETEROS</t>
  </si>
  <si>
    <t>HARINSON CASADO</t>
  </si>
  <si>
    <t>PAGO DE COMPRA DE CAMARA DE SEGURIDAD TECNOGIA</t>
  </si>
  <si>
    <t>JARDIN ORIENTAL</t>
  </si>
  <si>
    <t>CORONA FUNEBRE</t>
  </si>
  <si>
    <t>RALANSA EIRL</t>
  </si>
  <si>
    <t>MANT</t>
  </si>
  <si>
    <t>MACORISANA DE COMBUSTIBLE</t>
  </si>
  <si>
    <t>COMBUSTIBLE OFICINA REGIONAL</t>
  </si>
  <si>
    <t xml:space="preserve">MOTOR </t>
  </si>
  <si>
    <t>MOTOR QD32</t>
  </si>
  <si>
    <t>BOTELLONES DE AGUA</t>
  </si>
  <si>
    <t>CARWASH ROSMERI</t>
  </si>
  <si>
    <t>LAVADOS A VEHICULOS</t>
  </si>
  <si>
    <t>BIO-NOVA SRL</t>
  </si>
  <si>
    <t>INSUMOS DE LABORATORIO</t>
  </si>
  <si>
    <t>TIENDA MULTI BOX</t>
  </si>
  <si>
    <t>MATERIAL DE LIMPIEZA</t>
  </si>
  <si>
    <t>INVERSIONES ORTIZ POWER</t>
  </si>
  <si>
    <t>PIEZAS ELECTRICA</t>
  </si>
  <si>
    <t>CAPELLAN DENTAL</t>
  </si>
  <si>
    <t>MATERIAL DE ODONTOLOGIA</t>
  </si>
  <si>
    <t>VASQUEZ REPUESTOS Y SERVICIOS</t>
  </si>
  <si>
    <t>PIEZAS PARA VEHICULOS</t>
  </si>
  <si>
    <t>COPIAS</t>
  </si>
  <si>
    <t>IDEMESA SRL</t>
  </si>
  <si>
    <t>NEBULIZADORES</t>
  </si>
  <si>
    <t>ALTICE DOMINICANA SRL</t>
  </si>
  <si>
    <t>INTENET</t>
  </si>
  <si>
    <t>ING MARCOS ANTONIO MERCEDES</t>
  </si>
  <si>
    <t>REMOZAMIENTO DE LA UNAP MAGARIN</t>
  </si>
  <si>
    <t>MANT, DE EQUIPOS DE TRANSPORTE</t>
  </si>
  <si>
    <t xml:space="preserve">RAPOSO COMERCIAL </t>
  </si>
  <si>
    <t>RECARGA DE PASE RAPIDO</t>
  </si>
  <si>
    <t>PAGO</t>
  </si>
  <si>
    <t>SERVIS FRENO DIAS</t>
  </si>
  <si>
    <t>MANT. DE EQUIPOS DE TRANSPORTE</t>
  </si>
  <si>
    <t>CENTRO FERRETRO EL POLI</t>
  </si>
  <si>
    <t>CENTRO FERRETO DEL ESTE</t>
  </si>
  <si>
    <t xml:space="preserve">CENTRO FERRETERO </t>
  </si>
  <si>
    <t>COMBUSTIBLE</t>
  </si>
  <si>
    <t>ROMANA  HIGUEY SEIBO Y SPM</t>
  </si>
  <si>
    <t>DISTRIBUIDORA UNIVERSAL S.A.</t>
  </si>
  <si>
    <t>REPARACION</t>
  </si>
  <si>
    <t>EDEESTE</t>
  </si>
  <si>
    <t>LUZ PLAZA 30/30</t>
  </si>
  <si>
    <t>LUZ UNAP GINANDIANA</t>
  </si>
  <si>
    <t>LUZ DANDOLE LA MANO AL POBRE</t>
  </si>
  <si>
    <t>LUZ UNAP LOS SOTOS</t>
  </si>
  <si>
    <t>CENTRO FERRETERO EL POLI</t>
  </si>
  <si>
    <t xml:space="preserve">CENTRO FERRETERO DEL ESTE </t>
  </si>
  <si>
    <t>SLAYERS PEST CONTROL</t>
  </si>
  <si>
    <t>SERVICIO DE CONTROL DE PLAGA</t>
  </si>
  <si>
    <t>PARALU OFICE SRL</t>
  </si>
  <si>
    <t>MATERIAL DE OFICINA</t>
  </si>
  <si>
    <t>HOME HILARIO DISTRIBUCIONES</t>
  </si>
  <si>
    <t>COMPRA DE MATERIAL DE LIMPIEZA</t>
  </si>
  <si>
    <t>SITRAL GROUP SRL</t>
  </si>
  <si>
    <t>MANTENIMIENTO DE PLANTA</t>
  </si>
  <si>
    <t>REPRACION DE CAMION</t>
  </si>
  <si>
    <t>DISTRIBUIDORA DE GAS SAN JOSE</t>
  </si>
  <si>
    <t>COMPRA DE PIEZAS</t>
  </si>
  <si>
    <t>TOTAL GENERAL</t>
  </si>
  <si>
    <t>GASTOS FIJOS</t>
  </si>
  <si>
    <t xml:space="preserve">EDEESTE </t>
  </si>
  <si>
    <t>SERVICIO DE ENERGIA ELECTRICA</t>
  </si>
  <si>
    <t>ESTACION DE COMBUSTIBLES</t>
  </si>
  <si>
    <t>COMBUSTIBLES</t>
  </si>
  <si>
    <t>AYUNTAMIENTO MUNICIPAL SPM</t>
  </si>
  <si>
    <t>SERVICIO DE ASEO</t>
  </si>
  <si>
    <t>ALQUILERES</t>
  </si>
  <si>
    <t>LOCAL DE LAS UNAP SRS ESTE</t>
  </si>
  <si>
    <t xml:space="preserve">TOTAL GENERAL </t>
  </si>
  <si>
    <t>Preparado Por:</t>
  </si>
  <si>
    <t>Revisado Por:</t>
  </si>
  <si>
    <t>Autorizado Por:</t>
  </si>
  <si>
    <t>Lic. Felicia Ubiera</t>
  </si>
  <si>
    <t>Lic. Crispin del Carmen R.</t>
  </si>
  <si>
    <t xml:space="preserve">Licda. Yudelky Jabalera </t>
  </si>
  <si>
    <t>Enc. De Cuentas por Cobrar</t>
  </si>
  <si>
    <t xml:space="preserve">Gerente Financiero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</si>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</sst>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_);_(@_)"/>
    <numFmt numFmtId="165" formatCode="[$$-1C0A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5" fillId="0" borderId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7" fillId="0" borderId="2" xfId="2" applyFont="1" applyBorder="1" applyAlignment="1">
      <alignment vertical="center"/>
    </xf>
    <xf numFmtId="0" fontId="8" fillId="0" borderId="2" xfId="3" applyFont="1" applyBorder="1" applyAlignment="1">
      <alignment vertical="center"/>
    </xf>
    <xf numFmtId="14" fontId="9" fillId="4" borderId="2" xfId="0" applyNumberFormat="1" applyFont="1" applyFill="1" applyBorder="1" applyAlignment="1">
      <alignment horizontal="left"/>
    </xf>
    <xf numFmtId="43" fontId="0" fillId="0" borderId="2" xfId="0" applyNumberFormat="1" applyBorder="1"/>
    <xf numFmtId="43" fontId="10" fillId="0" borderId="3" xfId="4" applyFont="1" applyFill="1" applyBorder="1" applyAlignment="1"/>
    <xf numFmtId="0" fontId="0" fillId="3" borderId="0" xfId="0" applyFill="1"/>
    <xf numFmtId="0" fontId="2" fillId="0" borderId="0" xfId="0" applyFont="1" applyFill="1" applyAlignment="1">
      <alignment horizontal="center" wrapText="1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Fill="1"/>
    <xf numFmtId="43" fontId="0" fillId="0" borderId="3" xfId="0" applyNumberFormat="1" applyBorder="1"/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/>
    <xf numFmtId="0" fontId="9" fillId="4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left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/>
    <xf numFmtId="0" fontId="9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4" fontId="9" fillId="5" borderId="4" xfId="0" applyNumberFormat="1" applyFont="1" applyFill="1" applyBorder="1" applyAlignment="1">
      <alignment horizontal="left" vertical="center" wrapText="1"/>
    </xf>
    <xf numFmtId="14" fontId="9" fillId="5" borderId="2" xfId="0" applyNumberFormat="1" applyFont="1" applyFill="1" applyBorder="1" applyAlignment="1">
      <alignment horizontal="left" vertical="center" wrapText="1"/>
    </xf>
    <xf numFmtId="14" fontId="9" fillId="4" borderId="4" xfId="0" applyNumberFormat="1" applyFont="1" applyFill="1" applyBorder="1" applyAlignment="1">
      <alignment horizontal="left"/>
    </xf>
    <xf numFmtId="0" fontId="11" fillId="5" borderId="2" xfId="0" applyFont="1" applyFill="1" applyBorder="1" applyAlignment="1">
      <alignment horizontal="left" vertical="center" wrapText="1"/>
    </xf>
    <xf numFmtId="0" fontId="9" fillId="4" borderId="6" xfId="0" applyFont="1" applyFill="1" applyBorder="1"/>
    <xf numFmtId="0" fontId="9" fillId="4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center" wrapText="1"/>
    </xf>
    <xf numFmtId="4" fontId="12" fillId="0" borderId="3" xfId="0" applyNumberFormat="1" applyFont="1" applyBorder="1" applyAlignment="1">
      <alignment horizontal="center"/>
    </xf>
    <xf numFmtId="43" fontId="9" fillId="4" borderId="3" xfId="0" applyNumberFormat="1" applyFont="1" applyFill="1" applyBorder="1" applyAlignment="1">
      <alignment horizontal="left"/>
    </xf>
    <xf numFmtId="43" fontId="13" fillId="0" borderId="3" xfId="4" applyFont="1" applyFill="1" applyBorder="1" applyAlignment="1"/>
    <xf numFmtId="0" fontId="2" fillId="6" borderId="7" xfId="0" applyFont="1" applyFill="1" applyBorder="1" applyAlignment="1">
      <alignment horizontal="center"/>
    </xf>
    <xf numFmtId="43" fontId="14" fillId="6" borderId="2" xfId="4" applyFont="1" applyFill="1" applyBorder="1" applyAlignment="1">
      <alignment horizontal="right"/>
    </xf>
    <xf numFmtId="0" fontId="0" fillId="0" borderId="3" xfId="0" applyBorder="1"/>
    <xf numFmtId="0" fontId="16" fillId="7" borderId="2" xfId="5" applyFont="1" applyFill="1" applyBorder="1" applyAlignment="1">
      <alignment horizontal="left"/>
    </xf>
    <xf numFmtId="0" fontId="0" fillId="7" borderId="0" xfId="0" applyFill="1"/>
    <xf numFmtId="43" fontId="17" fillId="7" borderId="2" xfId="1" applyFont="1" applyFill="1" applyBorder="1"/>
    <xf numFmtId="164" fontId="17" fillId="7" borderId="2" xfId="1" applyNumberFormat="1" applyFont="1" applyFill="1" applyBorder="1"/>
    <xf numFmtId="0" fontId="18" fillId="0" borderId="8" xfId="0" applyFont="1" applyBorder="1"/>
    <xf numFmtId="4" fontId="18" fillId="0" borderId="2" xfId="0" applyNumberFormat="1" applyFont="1" applyBorder="1" applyAlignment="1">
      <alignment horizontal="left"/>
    </xf>
    <xf numFmtId="4" fontId="18" fillId="0" borderId="2" xfId="0" applyNumberFormat="1" applyFont="1" applyBorder="1" applyAlignment="1">
      <alignment horizontal="right"/>
    </xf>
    <xf numFmtId="0" fontId="18" fillId="0" borderId="2" xfId="0" applyFont="1" applyBorder="1"/>
    <xf numFmtId="4" fontId="18" fillId="0" borderId="2" xfId="0" applyNumberFormat="1" applyFont="1" applyBorder="1"/>
    <xf numFmtId="4" fontId="18" fillId="8" borderId="2" xfId="0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left"/>
    </xf>
    <xf numFmtId="4" fontId="19" fillId="0" borderId="7" xfId="0" applyNumberFormat="1" applyFont="1" applyBorder="1"/>
    <xf numFmtId="4" fontId="20" fillId="0" borderId="2" xfId="1" applyNumberFormat="1" applyFont="1" applyBorder="1" applyAlignment="1"/>
    <xf numFmtId="0" fontId="2" fillId="6" borderId="9" xfId="0" applyFont="1" applyFill="1" applyBorder="1" applyAlignment="1"/>
    <xf numFmtId="0" fontId="2" fillId="6" borderId="7" xfId="0" applyFont="1" applyFill="1" applyBorder="1" applyAlignment="1"/>
    <xf numFmtId="0" fontId="2" fillId="6" borderId="8" xfId="0" applyFont="1" applyFill="1" applyBorder="1" applyAlignment="1">
      <alignment horizontal="right"/>
    </xf>
    <xf numFmtId="165" fontId="2" fillId="6" borderId="8" xfId="0" applyNumberFormat="1" applyFont="1" applyFill="1" applyBorder="1" applyAlignment="1">
      <alignment horizontal="right"/>
    </xf>
    <xf numFmtId="4" fontId="21" fillId="0" borderId="0" xfId="0" applyNumberFormat="1" applyFont="1" applyAlignment="1">
      <alignment horizontal="left"/>
    </xf>
    <xf numFmtId="4" fontId="21" fillId="0" borderId="0" xfId="1" applyNumberFormat="1" applyFont="1" applyBorder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</cellXfs>
  <cellStyles count="6">
    <cellStyle name="Millares" xfId="1" builtinId="3"/>
    <cellStyle name="Millares 2" xfId="4"/>
    <cellStyle name="Normal" xfId="0" builtinId="0"/>
    <cellStyle name="Normal 17" xfId="2"/>
    <cellStyle name="Normal 2 2" xfId="5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990722" cy="742950"/>
    <xdr:pic>
      <xdr:nvPicPr>
        <xdr:cNvPr id="2" name="1 Imagen" descr="C:\Users\contabilida\Downloads\transparente_version2.png">
          <a:extLst>
            <a:ext uri="{FF2B5EF4-FFF2-40B4-BE49-F238E27FC236}">
              <a16:creationId xmlns="" xmlns:a16="http://schemas.microsoft.com/office/drawing/2014/main" id="{9CCABAF6-31DF-4BEB-8B88-FFB41E11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61925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topLeftCell="A49" zoomScaleNormal="100" zoomScaleSheetLayoutView="100" workbookViewId="0">
      <selection activeCell="J109" sqref="J109"/>
    </sheetView>
  </sheetViews>
  <sheetFormatPr baseColWidth="10" defaultRowHeight="15" x14ac:dyDescent="0.25"/>
  <cols>
    <col min="1" max="1" width="3.7109375" customWidth="1"/>
    <col min="2" max="2" width="31.5703125" customWidth="1"/>
    <col min="3" max="3" width="36.85546875" customWidth="1"/>
    <col min="4" max="4" width="25.140625" customWidth="1"/>
    <col min="5" max="5" width="17.5703125" customWidth="1"/>
    <col min="6" max="6" width="16.42578125" customWidth="1"/>
    <col min="7" max="7" width="10.7109375" customWidth="1"/>
    <col min="8" max="8" width="14.5703125" customWidth="1"/>
    <col min="9" max="9" width="14.28515625" customWidth="1"/>
    <col min="10" max="10" width="23.28515625" customWidth="1"/>
  </cols>
  <sheetData>
    <row r="1" spans="1:10" x14ac:dyDescent="0.25">
      <c r="B1" s="1"/>
      <c r="C1" s="1"/>
      <c r="D1" s="1"/>
    </row>
    <row r="2" spans="1:10" ht="20.25" x14ac:dyDescent="0.3">
      <c r="B2" s="1"/>
      <c r="C2" s="1"/>
      <c r="D2" s="2" t="s">
        <v>0</v>
      </c>
    </row>
    <row r="3" spans="1:10" ht="15.75" x14ac:dyDescent="0.25">
      <c r="B3" s="1"/>
      <c r="C3" s="1"/>
      <c r="D3" s="3" t="s">
        <v>1</v>
      </c>
    </row>
    <row r="4" spans="1:10" x14ac:dyDescent="0.25">
      <c r="B4" s="1"/>
      <c r="C4" s="1"/>
      <c r="D4" s="1" t="s">
        <v>2</v>
      </c>
    </row>
    <row r="7" spans="1:10" x14ac:dyDescent="0.25">
      <c r="A7" t="s">
        <v>3</v>
      </c>
      <c r="C7" s="4" t="s">
        <v>4</v>
      </c>
    </row>
    <row r="8" spans="1:10" x14ac:dyDescent="0.25">
      <c r="C8" s="4"/>
    </row>
    <row r="9" spans="1:10" x14ac:dyDescent="0.25">
      <c r="B9" s="5"/>
    </row>
    <row r="10" spans="1:10" ht="45" x14ac:dyDescent="0.25">
      <c r="A10" s="6" t="s">
        <v>5</v>
      </c>
      <c r="B10" s="7" t="s">
        <v>6</v>
      </c>
      <c r="C10" s="7" t="s">
        <v>7</v>
      </c>
      <c r="D10" s="6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</row>
    <row r="11" spans="1:10" s="14" customFormat="1" ht="15.75" x14ac:dyDescent="0.25">
      <c r="A11" s="8"/>
      <c r="B11" s="9" t="s">
        <v>15</v>
      </c>
      <c r="C11" s="10" t="s">
        <v>16</v>
      </c>
      <c r="D11" s="11" t="s">
        <v>17</v>
      </c>
      <c r="E11" s="11"/>
      <c r="F11" s="11"/>
      <c r="G11" s="11"/>
      <c r="H11" s="12"/>
      <c r="I11" s="12">
        <v>742000</v>
      </c>
      <c r="J11" s="13">
        <f t="shared" ref="J11" si="0">SUM(I11:I11)</f>
        <v>742000</v>
      </c>
    </row>
    <row r="12" spans="1:10" s="18" customFormat="1" ht="30" x14ac:dyDescent="0.25">
      <c r="A12" s="15"/>
      <c r="B12" s="16" t="s">
        <v>18</v>
      </c>
      <c r="C12" s="16" t="s">
        <v>19</v>
      </c>
      <c r="D12" s="17" t="s">
        <v>20</v>
      </c>
      <c r="E12" s="11"/>
      <c r="F12" s="11"/>
      <c r="G12" s="11"/>
      <c r="H12" s="12">
        <v>3450</v>
      </c>
      <c r="I12" s="12"/>
      <c r="J12" s="13">
        <v>3450</v>
      </c>
    </row>
    <row r="13" spans="1:10" s="18" customFormat="1" ht="15.75" x14ac:dyDescent="0.25">
      <c r="A13" s="15"/>
      <c r="B13" s="16" t="s">
        <v>21</v>
      </c>
      <c r="C13" s="16" t="s">
        <v>22</v>
      </c>
      <c r="D13" s="17" t="s">
        <v>20</v>
      </c>
      <c r="E13" s="11"/>
      <c r="F13" s="11"/>
      <c r="G13" s="11"/>
      <c r="H13" s="19">
        <v>21240</v>
      </c>
      <c r="I13" s="19"/>
      <c r="J13" s="13">
        <v>21240</v>
      </c>
    </row>
    <row r="14" spans="1:10" s="18" customFormat="1" ht="15.75" x14ac:dyDescent="0.25">
      <c r="A14" s="15"/>
      <c r="B14" s="20" t="s">
        <v>23</v>
      </c>
      <c r="C14" s="20" t="s">
        <v>24</v>
      </c>
      <c r="D14" s="17" t="s">
        <v>20</v>
      </c>
      <c r="E14" s="11"/>
      <c r="F14" s="11"/>
      <c r="G14" s="11"/>
      <c r="H14" s="19">
        <v>101760</v>
      </c>
      <c r="I14" s="19"/>
      <c r="J14" s="13">
        <v>101760</v>
      </c>
    </row>
    <row r="15" spans="1:10" s="18" customFormat="1" ht="15.75" x14ac:dyDescent="0.25">
      <c r="A15" s="15"/>
      <c r="B15" s="16" t="s">
        <v>25</v>
      </c>
      <c r="C15" s="16" t="s">
        <v>26</v>
      </c>
      <c r="D15" s="17" t="s">
        <v>20</v>
      </c>
      <c r="E15" s="11"/>
      <c r="F15" s="11"/>
      <c r="G15" s="11"/>
      <c r="H15" s="19">
        <v>6549</v>
      </c>
      <c r="I15" s="19"/>
      <c r="J15" s="13">
        <v>6549</v>
      </c>
    </row>
    <row r="16" spans="1:10" s="18" customFormat="1" ht="15.75" x14ac:dyDescent="0.25">
      <c r="A16" s="15"/>
      <c r="B16" s="16" t="s">
        <v>27</v>
      </c>
      <c r="C16" s="16" t="s">
        <v>28</v>
      </c>
      <c r="D16" s="21" t="s">
        <v>20</v>
      </c>
      <c r="E16" s="11"/>
      <c r="F16" s="11"/>
      <c r="G16" s="11"/>
      <c r="H16" s="19">
        <v>13291.53</v>
      </c>
      <c r="I16" s="19"/>
      <c r="J16" s="13">
        <v>13291.53</v>
      </c>
    </row>
    <row r="17" spans="1:10" s="18" customFormat="1" ht="15.75" x14ac:dyDescent="0.25">
      <c r="A17" s="15"/>
      <c r="B17" s="16" t="s">
        <v>29</v>
      </c>
      <c r="C17" s="16" t="s">
        <v>28</v>
      </c>
      <c r="D17" s="21" t="s">
        <v>20</v>
      </c>
      <c r="E17" s="11"/>
      <c r="F17" s="11"/>
      <c r="G17" s="11"/>
      <c r="H17" s="19">
        <v>1972</v>
      </c>
      <c r="I17" s="19"/>
      <c r="J17" s="13">
        <v>1972</v>
      </c>
    </row>
    <row r="18" spans="1:10" s="18" customFormat="1" ht="15.75" x14ac:dyDescent="0.25">
      <c r="A18" s="15"/>
      <c r="B18" s="22" t="s">
        <v>30</v>
      </c>
      <c r="C18" s="23" t="s">
        <v>31</v>
      </c>
      <c r="D18" s="24" t="s">
        <v>20</v>
      </c>
      <c r="E18" s="11"/>
      <c r="F18" s="11"/>
      <c r="G18" s="11"/>
      <c r="H18" s="19">
        <v>2900</v>
      </c>
      <c r="I18" s="19"/>
      <c r="J18" s="13">
        <v>2900</v>
      </c>
    </row>
    <row r="19" spans="1:10" s="18" customFormat="1" ht="15.75" x14ac:dyDescent="0.25">
      <c r="A19" s="15"/>
      <c r="B19" s="22" t="s">
        <v>32</v>
      </c>
      <c r="C19" s="23" t="s">
        <v>33</v>
      </c>
      <c r="D19" s="24" t="s">
        <v>20</v>
      </c>
      <c r="E19" s="11"/>
      <c r="F19" s="11"/>
      <c r="G19" s="11"/>
      <c r="H19" s="19">
        <v>9971</v>
      </c>
      <c r="I19" s="19"/>
      <c r="J19" s="13">
        <v>9971</v>
      </c>
    </row>
    <row r="20" spans="1:10" s="18" customFormat="1" ht="15.75" x14ac:dyDescent="0.25">
      <c r="A20" s="15"/>
      <c r="B20" s="22" t="s">
        <v>32</v>
      </c>
      <c r="C20" s="23" t="s">
        <v>33</v>
      </c>
      <c r="D20" s="24" t="s">
        <v>20</v>
      </c>
      <c r="E20" s="11"/>
      <c r="F20" s="11"/>
      <c r="G20" s="11"/>
      <c r="H20" s="19">
        <v>25252</v>
      </c>
      <c r="I20" s="19"/>
      <c r="J20" s="13">
        <v>25252</v>
      </c>
    </row>
    <row r="21" spans="1:10" s="18" customFormat="1" ht="15.75" x14ac:dyDescent="0.25">
      <c r="A21" s="15"/>
      <c r="B21" s="22" t="s">
        <v>32</v>
      </c>
      <c r="C21" s="23" t="s">
        <v>33</v>
      </c>
      <c r="D21" s="24" t="s">
        <v>20</v>
      </c>
      <c r="E21" s="11"/>
      <c r="F21" s="11"/>
      <c r="G21" s="11"/>
      <c r="H21" s="19">
        <v>40208.5</v>
      </c>
      <c r="I21" s="19"/>
      <c r="J21" s="13">
        <v>40208.5</v>
      </c>
    </row>
    <row r="22" spans="1:10" s="18" customFormat="1" ht="15.75" x14ac:dyDescent="0.25">
      <c r="A22" s="15"/>
      <c r="B22" s="22" t="s">
        <v>34</v>
      </c>
      <c r="C22" s="23" t="s">
        <v>35</v>
      </c>
      <c r="D22" s="24" t="s">
        <v>20</v>
      </c>
      <c r="E22" s="11"/>
      <c r="F22" s="11"/>
      <c r="G22" s="11"/>
      <c r="H22" s="19">
        <v>2500.0100000000002</v>
      </c>
      <c r="I22" s="19"/>
      <c r="J22" s="13">
        <v>2500.0100000000002</v>
      </c>
    </row>
    <row r="23" spans="1:10" s="18" customFormat="1" ht="15.75" x14ac:dyDescent="0.25">
      <c r="A23" s="15"/>
      <c r="B23" s="22" t="s">
        <v>36</v>
      </c>
      <c r="C23" s="23" t="s">
        <v>35</v>
      </c>
      <c r="D23" s="24" t="s">
        <v>20</v>
      </c>
      <c r="E23" s="11"/>
      <c r="F23" s="11"/>
      <c r="G23" s="11"/>
      <c r="H23" s="19">
        <v>5947.2</v>
      </c>
      <c r="I23" s="19"/>
      <c r="J23" s="13">
        <v>5947.2</v>
      </c>
    </row>
    <row r="24" spans="1:10" s="18" customFormat="1" ht="15.75" x14ac:dyDescent="0.25">
      <c r="A24" s="15"/>
      <c r="B24" s="22" t="s">
        <v>36</v>
      </c>
      <c r="C24" s="23" t="s">
        <v>35</v>
      </c>
      <c r="D24" s="24" t="s">
        <v>20</v>
      </c>
      <c r="E24" s="11"/>
      <c r="F24" s="11"/>
      <c r="G24" s="11"/>
      <c r="H24" s="19">
        <v>8024</v>
      </c>
      <c r="I24" s="19"/>
      <c r="J24" s="13">
        <v>8024</v>
      </c>
    </row>
    <row r="25" spans="1:10" s="18" customFormat="1" ht="15.75" x14ac:dyDescent="0.25">
      <c r="A25" s="15"/>
      <c r="B25" s="22" t="s">
        <v>37</v>
      </c>
      <c r="C25" s="23" t="s">
        <v>38</v>
      </c>
      <c r="D25" s="24" t="s">
        <v>20</v>
      </c>
      <c r="E25" s="11"/>
      <c r="F25" s="11"/>
      <c r="G25" s="11"/>
      <c r="H25" s="19">
        <v>213403</v>
      </c>
      <c r="I25" s="19"/>
      <c r="J25" s="13">
        <v>213403</v>
      </c>
    </row>
    <row r="26" spans="1:10" s="18" customFormat="1" ht="15.75" x14ac:dyDescent="0.25">
      <c r="A26" s="15"/>
      <c r="B26" s="22" t="s">
        <v>37</v>
      </c>
      <c r="C26" s="23" t="s">
        <v>39</v>
      </c>
      <c r="D26" s="24" t="s">
        <v>20</v>
      </c>
      <c r="E26" s="11"/>
      <c r="F26" s="11"/>
      <c r="G26" s="11"/>
      <c r="H26" s="19">
        <v>241900</v>
      </c>
      <c r="I26" s="19"/>
      <c r="J26" s="13">
        <v>241900</v>
      </c>
    </row>
    <row r="27" spans="1:10" s="18" customFormat="1" ht="15.75" x14ac:dyDescent="0.25">
      <c r="A27" s="15"/>
      <c r="B27" s="25" t="s">
        <v>40</v>
      </c>
      <c r="C27" s="26" t="s">
        <v>41</v>
      </c>
      <c r="D27" s="24" t="s">
        <v>20</v>
      </c>
      <c r="E27" s="11"/>
      <c r="F27" s="11"/>
      <c r="G27" s="11"/>
      <c r="H27" s="19">
        <v>19824</v>
      </c>
      <c r="I27" s="19"/>
      <c r="J27" s="13">
        <v>19824</v>
      </c>
    </row>
    <row r="28" spans="1:10" s="18" customFormat="1" ht="15.75" x14ac:dyDescent="0.25">
      <c r="A28" s="15"/>
      <c r="B28" s="25" t="s">
        <v>32</v>
      </c>
      <c r="C28" s="26" t="s">
        <v>33</v>
      </c>
      <c r="D28" s="24" t="s">
        <v>20</v>
      </c>
      <c r="E28" s="11"/>
      <c r="F28" s="11"/>
      <c r="G28" s="11"/>
      <c r="H28" s="19">
        <v>21476</v>
      </c>
      <c r="I28" s="19"/>
      <c r="J28" s="13">
        <v>21476</v>
      </c>
    </row>
    <row r="29" spans="1:10" s="18" customFormat="1" ht="15.75" x14ac:dyDescent="0.25">
      <c r="A29" s="15"/>
      <c r="B29" s="25" t="s">
        <v>42</v>
      </c>
      <c r="C29" s="26" t="s">
        <v>43</v>
      </c>
      <c r="D29" s="24" t="s">
        <v>20</v>
      </c>
      <c r="E29" s="11"/>
      <c r="F29" s="11"/>
      <c r="G29" s="11"/>
      <c r="H29" s="19">
        <v>275450</v>
      </c>
      <c r="I29" s="19"/>
      <c r="J29" s="13">
        <v>275450</v>
      </c>
    </row>
    <row r="30" spans="1:10" s="18" customFormat="1" ht="15.75" x14ac:dyDescent="0.25">
      <c r="A30" s="15"/>
      <c r="B30" s="27" t="s">
        <v>44</v>
      </c>
      <c r="C30" s="27" t="s">
        <v>45</v>
      </c>
      <c r="D30" s="28" t="s">
        <v>20</v>
      </c>
      <c r="E30" s="11"/>
      <c r="F30" s="11"/>
      <c r="G30" s="11"/>
      <c r="H30" s="29"/>
      <c r="I30" s="19">
        <v>55081.91</v>
      </c>
      <c r="J30" s="13">
        <v>55081.91</v>
      </c>
    </row>
    <row r="31" spans="1:10" s="18" customFormat="1" ht="28.5" x14ac:dyDescent="0.25">
      <c r="A31" s="15"/>
      <c r="B31" s="27" t="s">
        <v>46</v>
      </c>
      <c r="C31" s="27" t="s">
        <v>47</v>
      </c>
      <c r="D31" s="28" t="s">
        <v>20</v>
      </c>
      <c r="E31" s="11"/>
      <c r="F31" s="11"/>
      <c r="G31" s="11"/>
      <c r="H31" s="29"/>
      <c r="I31" s="19">
        <v>59510.15</v>
      </c>
      <c r="J31" s="13">
        <v>59510.15</v>
      </c>
    </row>
    <row r="32" spans="1:10" s="18" customFormat="1" ht="28.5" x14ac:dyDescent="0.25">
      <c r="A32" s="15"/>
      <c r="B32" s="30" t="s">
        <v>48</v>
      </c>
      <c r="C32" s="30" t="s">
        <v>49</v>
      </c>
      <c r="D32" s="28" t="s">
        <v>20</v>
      </c>
      <c r="E32" s="11"/>
      <c r="F32" s="11"/>
      <c r="G32" s="11"/>
      <c r="H32" s="29"/>
      <c r="I32" s="19">
        <v>99149.5</v>
      </c>
      <c r="J32" s="13">
        <v>99149.5</v>
      </c>
    </row>
    <row r="33" spans="1:10" s="18" customFormat="1" ht="15.75" x14ac:dyDescent="0.25">
      <c r="A33" s="15"/>
      <c r="B33" s="30" t="s">
        <v>50</v>
      </c>
      <c r="C33" s="30" t="s">
        <v>51</v>
      </c>
      <c r="D33" s="28" t="s">
        <v>20</v>
      </c>
      <c r="E33" s="11"/>
      <c r="F33" s="11"/>
      <c r="G33" s="11"/>
      <c r="H33" s="29"/>
      <c r="I33" s="19">
        <v>4130</v>
      </c>
      <c r="J33" s="13">
        <v>4130</v>
      </c>
    </row>
    <row r="34" spans="1:10" s="18" customFormat="1" ht="15.75" x14ac:dyDescent="0.25">
      <c r="A34" s="15"/>
      <c r="B34" s="30" t="s">
        <v>52</v>
      </c>
      <c r="C34" s="30" t="s">
        <v>53</v>
      </c>
      <c r="D34" s="28" t="s">
        <v>20</v>
      </c>
      <c r="E34" s="11"/>
      <c r="F34" s="11"/>
      <c r="G34" s="11"/>
      <c r="H34" s="29"/>
      <c r="I34" s="19">
        <v>6130</v>
      </c>
      <c r="J34" s="13">
        <v>6130</v>
      </c>
    </row>
    <row r="35" spans="1:10" s="18" customFormat="1" ht="28.5" x14ac:dyDescent="0.25">
      <c r="A35" s="15"/>
      <c r="B35" s="30" t="s">
        <v>54</v>
      </c>
      <c r="C35" s="30" t="s">
        <v>55</v>
      </c>
      <c r="D35" s="28" t="s">
        <v>20</v>
      </c>
      <c r="E35" s="11"/>
      <c r="F35" s="11"/>
      <c r="G35" s="11"/>
      <c r="H35" s="29"/>
      <c r="I35" s="19">
        <v>41700</v>
      </c>
      <c r="J35" s="13">
        <v>41700</v>
      </c>
    </row>
    <row r="36" spans="1:10" s="18" customFormat="1" ht="15.75" x14ac:dyDescent="0.25">
      <c r="A36" s="15"/>
      <c r="B36" s="30" t="s">
        <v>21</v>
      </c>
      <c r="C36" s="30" t="s">
        <v>56</v>
      </c>
      <c r="D36" s="28" t="s">
        <v>20</v>
      </c>
      <c r="E36" s="11"/>
      <c r="F36" s="11"/>
      <c r="G36" s="11"/>
      <c r="H36" s="29"/>
      <c r="I36" s="19">
        <v>283200</v>
      </c>
      <c r="J36" s="13">
        <v>283200</v>
      </c>
    </row>
    <row r="37" spans="1:10" s="18" customFormat="1" ht="15.75" x14ac:dyDescent="0.25">
      <c r="A37" s="15"/>
      <c r="B37" s="30" t="s">
        <v>21</v>
      </c>
      <c r="C37" s="30" t="s">
        <v>57</v>
      </c>
      <c r="D37" s="28" t="s">
        <v>20</v>
      </c>
      <c r="E37" s="11"/>
      <c r="F37" s="11"/>
      <c r="G37" s="11"/>
      <c r="H37" s="29"/>
      <c r="I37" s="19">
        <v>230100</v>
      </c>
      <c r="J37" s="13">
        <v>230100</v>
      </c>
    </row>
    <row r="38" spans="1:10" s="18" customFormat="1" ht="15.75" x14ac:dyDescent="0.25">
      <c r="A38" s="15"/>
      <c r="B38" s="30" t="s">
        <v>18</v>
      </c>
      <c r="C38" s="30" t="s">
        <v>58</v>
      </c>
      <c r="D38" s="28" t="s">
        <v>20</v>
      </c>
      <c r="E38" s="11"/>
      <c r="F38" s="11"/>
      <c r="G38" s="11"/>
      <c r="H38" s="29"/>
      <c r="I38" s="19">
        <v>2400</v>
      </c>
      <c r="J38" s="13">
        <v>2400</v>
      </c>
    </row>
    <row r="39" spans="1:10" s="18" customFormat="1" ht="15.75" x14ac:dyDescent="0.25">
      <c r="A39" s="15"/>
      <c r="B39" s="30" t="s">
        <v>59</v>
      </c>
      <c r="C39" s="30" t="s">
        <v>60</v>
      </c>
      <c r="D39" s="28" t="s">
        <v>20</v>
      </c>
      <c r="E39" s="11"/>
      <c r="F39" s="11"/>
      <c r="G39" s="11"/>
      <c r="H39" s="29"/>
      <c r="I39" s="19">
        <v>590</v>
      </c>
      <c r="J39" s="13">
        <v>590</v>
      </c>
    </row>
    <row r="40" spans="1:10" s="18" customFormat="1" ht="15.75" x14ac:dyDescent="0.25">
      <c r="A40" s="15"/>
      <c r="B40" s="27" t="s">
        <v>61</v>
      </c>
      <c r="C40" s="27" t="s">
        <v>62</v>
      </c>
      <c r="D40" s="31" t="s">
        <v>20</v>
      </c>
      <c r="E40" s="11"/>
      <c r="F40" s="11"/>
      <c r="G40" s="11"/>
      <c r="H40" s="29"/>
      <c r="I40" s="19">
        <v>111551.63</v>
      </c>
      <c r="J40" s="13">
        <v>111551.63</v>
      </c>
    </row>
    <row r="41" spans="1:10" s="18" customFormat="1" ht="15.75" x14ac:dyDescent="0.25">
      <c r="A41" s="15"/>
      <c r="B41" s="27" t="s">
        <v>63</v>
      </c>
      <c r="C41" s="27" t="s">
        <v>64</v>
      </c>
      <c r="D41" s="31" t="s">
        <v>20</v>
      </c>
      <c r="E41" s="11"/>
      <c r="F41" s="11"/>
      <c r="G41" s="11"/>
      <c r="H41" s="29"/>
      <c r="I41" s="19">
        <v>6810</v>
      </c>
      <c r="J41" s="13">
        <v>6810</v>
      </c>
    </row>
    <row r="42" spans="1:10" s="18" customFormat="1" ht="15.75" x14ac:dyDescent="0.25">
      <c r="A42" s="15"/>
      <c r="B42" s="27" t="s">
        <v>65</v>
      </c>
      <c r="C42" s="27" t="s">
        <v>66</v>
      </c>
      <c r="D42" s="31" t="s">
        <v>20</v>
      </c>
      <c r="E42" s="11"/>
      <c r="F42" s="11"/>
      <c r="G42" s="11"/>
      <c r="H42" s="29"/>
      <c r="I42" s="19">
        <v>38200</v>
      </c>
      <c r="J42" s="13">
        <v>38200</v>
      </c>
    </row>
    <row r="43" spans="1:10" s="18" customFormat="1" ht="15.75" x14ac:dyDescent="0.25">
      <c r="A43" s="15"/>
      <c r="B43" s="27" t="s">
        <v>67</v>
      </c>
      <c r="C43" s="27" t="s">
        <v>68</v>
      </c>
      <c r="D43" s="31" t="s">
        <v>20</v>
      </c>
      <c r="E43" s="11"/>
      <c r="F43" s="11"/>
      <c r="G43" s="11"/>
      <c r="H43" s="29"/>
      <c r="I43" s="19">
        <v>190334.12999999998</v>
      </c>
      <c r="J43" s="13">
        <v>190334.12999999998</v>
      </c>
    </row>
    <row r="44" spans="1:10" s="18" customFormat="1" ht="28.5" x14ac:dyDescent="0.25">
      <c r="A44" s="15"/>
      <c r="B44" s="27" t="s">
        <v>69</v>
      </c>
      <c r="C44" s="27" t="s">
        <v>70</v>
      </c>
      <c r="D44" s="31" t="s">
        <v>20</v>
      </c>
      <c r="E44" s="11"/>
      <c r="F44" s="11"/>
      <c r="G44" s="11"/>
      <c r="H44" s="29"/>
      <c r="I44" s="19">
        <v>60200</v>
      </c>
      <c r="J44" s="13">
        <v>60200</v>
      </c>
    </row>
    <row r="45" spans="1:10" s="18" customFormat="1" ht="15.75" x14ac:dyDescent="0.25">
      <c r="A45" s="15"/>
      <c r="B45" s="27" t="s">
        <v>37</v>
      </c>
      <c r="C45" s="27" t="s">
        <v>71</v>
      </c>
      <c r="D45" s="31" t="s">
        <v>20</v>
      </c>
      <c r="E45" s="11"/>
      <c r="F45" s="11"/>
      <c r="G45" s="11"/>
      <c r="H45" s="29"/>
      <c r="I45" s="19">
        <v>103250</v>
      </c>
      <c r="J45" s="13">
        <v>103250</v>
      </c>
    </row>
    <row r="46" spans="1:10" s="18" customFormat="1" ht="15.75" x14ac:dyDescent="0.25">
      <c r="A46" s="15"/>
      <c r="B46" s="27" t="s">
        <v>72</v>
      </c>
      <c r="C46" s="27" t="s">
        <v>73</v>
      </c>
      <c r="D46" s="31" t="s">
        <v>20</v>
      </c>
      <c r="E46" s="11"/>
      <c r="F46" s="11"/>
      <c r="G46" s="11"/>
      <c r="H46" s="29"/>
      <c r="I46" s="19">
        <v>128242.4</v>
      </c>
      <c r="J46" s="13">
        <v>128242.4</v>
      </c>
    </row>
    <row r="47" spans="1:10" s="18" customFormat="1" ht="15.75" x14ac:dyDescent="0.25">
      <c r="A47" s="15"/>
      <c r="B47" s="27" t="s">
        <v>74</v>
      </c>
      <c r="C47" s="27" t="s">
        <v>75</v>
      </c>
      <c r="D47" s="31" t="s">
        <v>20</v>
      </c>
      <c r="E47" s="11"/>
      <c r="F47" s="11"/>
      <c r="G47" s="11"/>
      <c r="H47" s="29"/>
      <c r="I47" s="19">
        <v>16993.8</v>
      </c>
      <c r="J47" s="13">
        <v>16993.8</v>
      </c>
    </row>
    <row r="48" spans="1:10" s="18" customFormat="1" ht="28.5" x14ac:dyDescent="0.25">
      <c r="A48" s="15"/>
      <c r="B48" s="27" t="s">
        <v>54</v>
      </c>
      <c r="C48" s="27" t="s">
        <v>55</v>
      </c>
      <c r="D48" s="31" t="s">
        <v>20</v>
      </c>
      <c r="E48" s="11"/>
      <c r="F48" s="11"/>
      <c r="G48" s="11"/>
      <c r="H48" s="29"/>
      <c r="I48" s="19">
        <v>55400</v>
      </c>
      <c r="J48" s="13">
        <v>55400</v>
      </c>
    </row>
    <row r="49" spans="1:10" s="18" customFormat="1" ht="15.75" x14ac:dyDescent="0.25">
      <c r="A49" s="15"/>
      <c r="B49" s="23" t="s">
        <v>46</v>
      </c>
      <c r="C49" s="23" t="s">
        <v>28</v>
      </c>
      <c r="D49" s="32" t="s">
        <v>20</v>
      </c>
      <c r="E49" s="11"/>
      <c r="F49" s="11"/>
      <c r="G49" s="11"/>
      <c r="H49" s="29"/>
      <c r="I49" s="19">
        <v>35475</v>
      </c>
      <c r="J49" s="13">
        <v>35475</v>
      </c>
    </row>
    <row r="50" spans="1:10" s="18" customFormat="1" ht="15.75" x14ac:dyDescent="0.25">
      <c r="A50" s="15"/>
      <c r="B50" s="23" t="s">
        <v>46</v>
      </c>
      <c r="C50" s="23" t="s">
        <v>28</v>
      </c>
      <c r="D50" s="32" t="s">
        <v>20</v>
      </c>
      <c r="E50" s="11"/>
      <c r="F50" s="11"/>
      <c r="G50" s="11"/>
      <c r="H50" s="29"/>
      <c r="I50" s="19">
        <v>13500</v>
      </c>
      <c r="J50" s="13">
        <v>13500</v>
      </c>
    </row>
    <row r="51" spans="1:10" s="18" customFormat="1" ht="15.75" x14ac:dyDescent="0.25">
      <c r="A51" s="15"/>
      <c r="B51" s="23" t="s">
        <v>46</v>
      </c>
      <c r="C51" s="23" t="s">
        <v>28</v>
      </c>
      <c r="D51" s="32" t="s">
        <v>20</v>
      </c>
      <c r="E51" s="11"/>
      <c r="F51" s="11"/>
      <c r="G51" s="11"/>
      <c r="H51" s="29"/>
      <c r="I51" s="19">
        <v>68000</v>
      </c>
      <c r="J51" s="13">
        <v>68000</v>
      </c>
    </row>
    <row r="52" spans="1:10" s="18" customFormat="1" ht="15.75" x14ac:dyDescent="0.25">
      <c r="A52" s="15"/>
      <c r="B52" s="22" t="s">
        <v>76</v>
      </c>
      <c r="C52" s="23" t="s">
        <v>77</v>
      </c>
      <c r="D52" s="11" t="s">
        <v>20</v>
      </c>
      <c r="E52" s="11"/>
      <c r="F52" s="11"/>
      <c r="G52" s="11"/>
      <c r="H52" s="29"/>
      <c r="I52" s="19">
        <v>354142.45</v>
      </c>
      <c r="J52" s="13">
        <v>354142.45</v>
      </c>
    </row>
    <row r="53" spans="1:10" s="18" customFormat="1" ht="15.75" x14ac:dyDescent="0.25">
      <c r="A53" s="15"/>
      <c r="B53" s="22" t="s">
        <v>59</v>
      </c>
      <c r="C53" s="23" t="s">
        <v>60</v>
      </c>
      <c r="D53" s="11" t="s">
        <v>20</v>
      </c>
      <c r="E53" s="11"/>
      <c r="F53" s="11"/>
      <c r="G53" s="11"/>
      <c r="H53" s="29"/>
      <c r="I53" s="19">
        <v>4130</v>
      </c>
      <c r="J53" s="13">
        <v>4130</v>
      </c>
    </row>
    <row r="54" spans="1:10" s="18" customFormat="1" ht="15.75" x14ac:dyDescent="0.25">
      <c r="A54" s="15"/>
      <c r="B54" s="22" t="s">
        <v>69</v>
      </c>
      <c r="C54" s="23" t="s">
        <v>78</v>
      </c>
      <c r="D54" s="11" t="s">
        <v>20</v>
      </c>
      <c r="E54" s="11"/>
      <c r="F54" s="11"/>
      <c r="G54" s="11"/>
      <c r="H54" s="29"/>
      <c r="I54" s="19">
        <v>6075</v>
      </c>
      <c r="J54" s="13">
        <v>6075</v>
      </c>
    </row>
    <row r="55" spans="1:10" s="18" customFormat="1" ht="15.75" x14ac:dyDescent="0.25">
      <c r="A55" s="15"/>
      <c r="B55" s="22" t="s">
        <v>69</v>
      </c>
      <c r="C55" s="23" t="s">
        <v>78</v>
      </c>
      <c r="D55" s="11" t="s">
        <v>20</v>
      </c>
      <c r="E55" s="11"/>
      <c r="F55" s="11"/>
      <c r="G55" s="11"/>
      <c r="H55" s="29"/>
      <c r="I55" s="19">
        <v>14444.82</v>
      </c>
      <c r="J55" s="13">
        <v>14444.82</v>
      </c>
    </row>
    <row r="56" spans="1:10" s="18" customFormat="1" ht="15.75" x14ac:dyDescent="0.25">
      <c r="A56" s="15"/>
      <c r="B56" s="22" t="s">
        <v>69</v>
      </c>
      <c r="C56" s="23" t="s">
        <v>78</v>
      </c>
      <c r="D56" s="11" t="s">
        <v>20</v>
      </c>
      <c r="E56" s="11"/>
      <c r="F56" s="11"/>
      <c r="G56" s="11"/>
      <c r="H56" s="29"/>
      <c r="I56" s="19">
        <v>4780</v>
      </c>
      <c r="J56" s="13">
        <v>4780</v>
      </c>
    </row>
    <row r="57" spans="1:10" s="18" customFormat="1" ht="15.75" x14ac:dyDescent="0.25">
      <c r="A57" s="15"/>
      <c r="B57" s="22" t="s">
        <v>79</v>
      </c>
      <c r="C57" s="23" t="s">
        <v>80</v>
      </c>
      <c r="D57" s="11" t="s">
        <v>81</v>
      </c>
      <c r="E57" s="11"/>
      <c r="F57" s="11"/>
      <c r="G57" s="11"/>
      <c r="H57" s="29"/>
      <c r="I57" s="19">
        <v>5000</v>
      </c>
      <c r="J57" s="13">
        <v>5000</v>
      </c>
    </row>
    <row r="58" spans="1:10" s="18" customFormat="1" ht="15.75" x14ac:dyDescent="0.25">
      <c r="A58" s="15"/>
      <c r="B58" s="22" t="s">
        <v>82</v>
      </c>
      <c r="C58" s="23" t="s">
        <v>83</v>
      </c>
      <c r="D58" s="29" t="s">
        <v>20</v>
      </c>
      <c r="E58" s="11"/>
      <c r="F58" s="11"/>
      <c r="G58" s="11"/>
      <c r="H58" s="29"/>
      <c r="I58" s="19">
        <v>7199.99</v>
      </c>
      <c r="J58" s="13">
        <v>7199.99</v>
      </c>
    </row>
    <row r="59" spans="1:10" s="18" customFormat="1" ht="15.75" x14ac:dyDescent="0.25">
      <c r="A59" s="15"/>
      <c r="B59" s="22" t="s">
        <v>46</v>
      </c>
      <c r="C59" s="23" t="s">
        <v>28</v>
      </c>
      <c r="D59" s="29" t="s">
        <v>20</v>
      </c>
      <c r="E59" s="11"/>
      <c r="F59" s="11"/>
      <c r="G59" s="11"/>
      <c r="H59" s="29"/>
      <c r="I59" s="19">
        <v>19490</v>
      </c>
      <c r="J59" s="13">
        <v>19490</v>
      </c>
    </row>
    <row r="60" spans="1:10" s="18" customFormat="1" ht="15.75" x14ac:dyDescent="0.25">
      <c r="A60" s="15"/>
      <c r="B60" s="22" t="s">
        <v>46</v>
      </c>
      <c r="C60" s="23" t="s">
        <v>28</v>
      </c>
      <c r="D60" s="29" t="s">
        <v>20</v>
      </c>
      <c r="E60" s="11"/>
      <c r="F60" s="11"/>
      <c r="G60" s="11"/>
      <c r="H60" s="29"/>
      <c r="I60" s="19">
        <v>87809</v>
      </c>
      <c r="J60" s="13">
        <v>87809</v>
      </c>
    </row>
    <row r="61" spans="1:10" s="18" customFormat="1" ht="15.75" x14ac:dyDescent="0.25">
      <c r="A61" s="15"/>
      <c r="B61" s="22" t="s">
        <v>36</v>
      </c>
      <c r="C61" s="23" t="s">
        <v>83</v>
      </c>
      <c r="D61" s="29" t="s">
        <v>20</v>
      </c>
      <c r="E61" s="11"/>
      <c r="F61" s="11"/>
      <c r="G61" s="11"/>
      <c r="H61" s="29"/>
      <c r="I61" s="19">
        <v>10856</v>
      </c>
      <c r="J61" s="13">
        <v>10856</v>
      </c>
    </row>
    <row r="62" spans="1:10" s="18" customFormat="1" ht="15.75" x14ac:dyDescent="0.25">
      <c r="A62" s="15"/>
      <c r="B62" s="22" t="s">
        <v>36</v>
      </c>
      <c r="C62" s="23" t="s">
        <v>83</v>
      </c>
      <c r="D62" s="29" t="s">
        <v>20</v>
      </c>
      <c r="E62" s="11"/>
      <c r="F62" s="11"/>
      <c r="G62" s="11"/>
      <c r="H62" s="29"/>
      <c r="I62" s="19">
        <v>13021.3</v>
      </c>
      <c r="J62" s="13">
        <v>13021.3</v>
      </c>
    </row>
    <row r="63" spans="1:10" s="18" customFormat="1" ht="15.75" x14ac:dyDescent="0.25">
      <c r="A63" s="15"/>
      <c r="B63" s="22" t="s">
        <v>82</v>
      </c>
      <c r="C63" s="23" t="s">
        <v>83</v>
      </c>
      <c r="D63" s="29" t="s">
        <v>20</v>
      </c>
      <c r="E63" s="11"/>
      <c r="F63" s="11"/>
      <c r="G63" s="11"/>
      <c r="H63" s="29"/>
      <c r="I63" s="19">
        <v>5600</v>
      </c>
      <c r="J63" s="13">
        <v>5600</v>
      </c>
    </row>
    <row r="64" spans="1:10" s="18" customFormat="1" ht="15.75" x14ac:dyDescent="0.25">
      <c r="A64" s="15"/>
      <c r="B64" s="22" t="s">
        <v>84</v>
      </c>
      <c r="C64" s="23" t="s">
        <v>28</v>
      </c>
      <c r="D64" s="24" t="s">
        <v>20</v>
      </c>
      <c r="E64" s="11"/>
      <c r="F64" s="11"/>
      <c r="G64" s="11"/>
      <c r="H64" s="29"/>
      <c r="I64" s="19">
        <v>3679.44</v>
      </c>
      <c r="J64" s="13">
        <v>3679.44</v>
      </c>
    </row>
    <row r="65" spans="1:10" s="18" customFormat="1" ht="15.75" x14ac:dyDescent="0.25">
      <c r="A65" s="15"/>
      <c r="B65" s="33" t="s">
        <v>69</v>
      </c>
      <c r="C65" s="34" t="s">
        <v>78</v>
      </c>
      <c r="D65" s="35" t="s">
        <v>20</v>
      </c>
      <c r="E65" s="11"/>
      <c r="F65" s="11"/>
      <c r="G65" s="11"/>
      <c r="H65" s="29"/>
      <c r="I65" s="19">
        <v>15215</v>
      </c>
      <c r="J65" s="13">
        <v>15215</v>
      </c>
    </row>
    <row r="66" spans="1:10" s="18" customFormat="1" ht="15.75" x14ac:dyDescent="0.25">
      <c r="A66" s="15"/>
      <c r="B66" s="22" t="s">
        <v>85</v>
      </c>
      <c r="C66" s="23" t="s">
        <v>28</v>
      </c>
      <c r="D66" s="36" t="s">
        <v>20</v>
      </c>
      <c r="E66" s="11"/>
      <c r="F66" s="11"/>
      <c r="G66" s="11"/>
      <c r="H66" s="29"/>
      <c r="I66" s="19">
        <v>1987</v>
      </c>
      <c r="J66" s="13">
        <v>1987</v>
      </c>
    </row>
    <row r="67" spans="1:10" s="18" customFormat="1" ht="15.75" x14ac:dyDescent="0.25">
      <c r="A67" s="15"/>
      <c r="B67" s="25" t="s">
        <v>86</v>
      </c>
      <c r="C67" s="23" t="s">
        <v>28</v>
      </c>
      <c r="D67" s="37" t="s">
        <v>20</v>
      </c>
      <c r="E67" s="11"/>
      <c r="F67" s="11"/>
      <c r="G67" s="11"/>
      <c r="H67" s="29"/>
      <c r="I67" s="19">
        <v>3699.12</v>
      </c>
      <c r="J67" s="13">
        <v>3699.12</v>
      </c>
    </row>
    <row r="68" spans="1:10" s="18" customFormat="1" ht="15.75" x14ac:dyDescent="0.25">
      <c r="A68" s="15"/>
      <c r="B68" s="25" t="s">
        <v>69</v>
      </c>
      <c r="C68" s="26" t="s">
        <v>28</v>
      </c>
      <c r="D68" s="37" t="s">
        <v>20</v>
      </c>
      <c r="E68" s="11"/>
      <c r="F68" s="11"/>
      <c r="G68" s="11"/>
      <c r="H68" s="29"/>
      <c r="I68" s="19">
        <v>4500</v>
      </c>
      <c r="J68" s="13">
        <v>4500</v>
      </c>
    </row>
    <row r="69" spans="1:10" s="18" customFormat="1" ht="15.75" x14ac:dyDescent="0.25">
      <c r="A69" s="15"/>
      <c r="B69" s="27" t="s">
        <v>87</v>
      </c>
      <c r="C69" s="27" t="s">
        <v>88</v>
      </c>
      <c r="D69" s="38" t="s">
        <v>20</v>
      </c>
      <c r="E69" s="11"/>
      <c r="F69" s="11"/>
      <c r="G69" s="11"/>
      <c r="H69" s="29"/>
      <c r="I69" s="19">
        <v>155000</v>
      </c>
      <c r="J69" s="13">
        <v>155000</v>
      </c>
    </row>
    <row r="70" spans="1:10" s="18" customFormat="1" ht="28.5" x14ac:dyDescent="0.25">
      <c r="A70" s="15"/>
      <c r="B70" s="27" t="s">
        <v>89</v>
      </c>
      <c r="C70" s="27" t="s">
        <v>90</v>
      </c>
      <c r="D70" s="38" t="s">
        <v>20</v>
      </c>
      <c r="E70" s="11"/>
      <c r="F70" s="11"/>
      <c r="G70" s="11"/>
      <c r="H70" s="29"/>
      <c r="I70" s="19">
        <v>1298</v>
      </c>
      <c r="J70" s="13">
        <v>1298</v>
      </c>
    </row>
    <row r="71" spans="1:10" s="18" customFormat="1" ht="15.75" x14ac:dyDescent="0.25">
      <c r="A71" s="15"/>
      <c r="B71" s="30" t="s">
        <v>91</v>
      </c>
      <c r="C71" s="30" t="s">
        <v>92</v>
      </c>
      <c r="D71" s="39" t="s">
        <v>20</v>
      </c>
      <c r="E71" s="11"/>
      <c r="F71" s="11"/>
      <c r="G71" s="11"/>
      <c r="H71" s="29"/>
      <c r="I71" s="19">
        <v>547.52</v>
      </c>
      <c r="J71" s="13">
        <v>547.52</v>
      </c>
    </row>
    <row r="72" spans="1:10" s="18" customFormat="1" ht="15.75" x14ac:dyDescent="0.25">
      <c r="A72" s="15"/>
      <c r="B72" s="30" t="s">
        <v>91</v>
      </c>
      <c r="C72" s="30" t="s">
        <v>93</v>
      </c>
      <c r="D72" s="39" t="s">
        <v>20</v>
      </c>
      <c r="E72" s="11"/>
      <c r="F72" s="11"/>
      <c r="G72" s="11"/>
      <c r="H72" s="29"/>
      <c r="I72" s="19">
        <v>2863</v>
      </c>
      <c r="J72" s="13">
        <v>2863</v>
      </c>
    </row>
    <row r="73" spans="1:10" s="18" customFormat="1" ht="15.75" x14ac:dyDescent="0.25">
      <c r="A73" s="15"/>
      <c r="B73" s="30" t="s">
        <v>91</v>
      </c>
      <c r="C73" s="30" t="s">
        <v>94</v>
      </c>
      <c r="D73" s="39" t="s">
        <v>20</v>
      </c>
      <c r="E73" s="11"/>
      <c r="F73" s="11"/>
      <c r="G73" s="11"/>
      <c r="H73" s="29"/>
      <c r="I73" s="19">
        <v>2807.5</v>
      </c>
      <c r="J73" s="13">
        <v>2807.5</v>
      </c>
    </row>
    <row r="74" spans="1:10" s="18" customFormat="1" ht="15.75" x14ac:dyDescent="0.25">
      <c r="A74" s="15"/>
      <c r="B74" s="30" t="s">
        <v>91</v>
      </c>
      <c r="C74" s="30" t="s">
        <v>95</v>
      </c>
      <c r="D74" s="39" t="s">
        <v>20</v>
      </c>
      <c r="E74" s="11"/>
      <c r="F74" s="11"/>
      <c r="G74" s="11"/>
      <c r="H74" s="29"/>
      <c r="I74" s="19">
        <v>946.18</v>
      </c>
      <c r="J74" s="13">
        <v>946.18</v>
      </c>
    </row>
    <row r="75" spans="1:10" s="18" customFormat="1" ht="28.5" x14ac:dyDescent="0.25">
      <c r="A75" s="15"/>
      <c r="B75" s="30" t="s">
        <v>69</v>
      </c>
      <c r="C75" s="30" t="s">
        <v>28</v>
      </c>
      <c r="D75" s="39" t="s">
        <v>20</v>
      </c>
      <c r="E75" s="11"/>
      <c r="F75" s="11"/>
      <c r="G75" s="11"/>
      <c r="H75" s="29"/>
      <c r="I75" s="19">
        <v>52240</v>
      </c>
      <c r="J75" s="13">
        <v>52240</v>
      </c>
    </row>
    <row r="76" spans="1:10" s="18" customFormat="1" ht="28.5" x14ac:dyDescent="0.25">
      <c r="A76" s="15"/>
      <c r="B76" s="30" t="s">
        <v>96</v>
      </c>
      <c r="C76" s="30" t="s">
        <v>28</v>
      </c>
      <c r="D76" s="39" t="s">
        <v>20</v>
      </c>
      <c r="E76" s="11"/>
      <c r="F76" s="11"/>
      <c r="G76" s="11"/>
      <c r="H76" s="29"/>
      <c r="I76" s="19">
        <v>2585.48</v>
      </c>
      <c r="J76" s="13">
        <v>2585.48</v>
      </c>
    </row>
    <row r="77" spans="1:10" s="18" customFormat="1" ht="28.5" x14ac:dyDescent="0.25">
      <c r="A77" s="15"/>
      <c r="B77" s="30" t="s">
        <v>96</v>
      </c>
      <c r="C77" s="30" t="s">
        <v>28</v>
      </c>
      <c r="D77" s="39" t="s">
        <v>20</v>
      </c>
      <c r="E77" s="11"/>
      <c r="F77" s="11"/>
      <c r="G77" s="11"/>
      <c r="H77" s="29"/>
      <c r="I77" s="19">
        <v>1504.5</v>
      </c>
      <c r="J77" s="13">
        <v>1504.5</v>
      </c>
    </row>
    <row r="78" spans="1:10" s="18" customFormat="1" ht="28.5" x14ac:dyDescent="0.25">
      <c r="A78" s="15"/>
      <c r="B78" s="30" t="s">
        <v>96</v>
      </c>
      <c r="C78" s="30" t="s">
        <v>28</v>
      </c>
      <c r="D78" s="39" t="s">
        <v>20</v>
      </c>
      <c r="E78" s="11"/>
      <c r="F78" s="11"/>
      <c r="G78" s="11"/>
      <c r="H78" s="29"/>
      <c r="I78" s="19">
        <v>1100.6399999999999</v>
      </c>
      <c r="J78" s="13">
        <v>1100.6399999999999</v>
      </c>
    </row>
    <row r="79" spans="1:10" s="18" customFormat="1" ht="28.5" x14ac:dyDescent="0.25">
      <c r="A79" s="15"/>
      <c r="B79" s="30" t="s">
        <v>96</v>
      </c>
      <c r="C79" s="30" t="s">
        <v>28</v>
      </c>
      <c r="D79" s="39" t="s">
        <v>20</v>
      </c>
      <c r="E79" s="11"/>
      <c r="F79" s="11"/>
      <c r="G79" s="11"/>
      <c r="H79" s="29"/>
      <c r="I79" s="19">
        <v>1003</v>
      </c>
      <c r="J79" s="13">
        <v>1003</v>
      </c>
    </row>
    <row r="80" spans="1:10" s="18" customFormat="1" ht="28.5" x14ac:dyDescent="0.25">
      <c r="A80" s="15"/>
      <c r="B80" s="30" t="s">
        <v>96</v>
      </c>
      <c r="C80" s="30" t="s">
        <v>28</v>
      </c>
      <c r="D80" s="39" t="s">
        <v>20</v>
      </c>
      <c r="E80" s="11"/>
      <c r="F80" s="11"/>
      <c r="G80" s="11"/>
      <c r="H80" s="29"/>
      <c r="I80" s="19">
        <v>6827.24</v>
      </c>
      <c r="J80" s="13">
        <v>6827.24</v>
      </c>
    </row>
    <row r="81" spans="1:10" s="18" customFormat="1" ht="28.5" x14ac:dyDescent="0.25">
      <c r="A81" s="15"/>
      <c r="B81" s="30" t="s">
        <v>46</v>
      </c>
      <c r="C81" s="30" t="s">
        <v>28</v>
      </c>
      <c r="D81" s="39" t="s">
        <v>20</v>
      </c>
      <c r="E81" s="11"/>
      <c r="F81" s="11"/>
      <c r="G81" s="11"/>
      <c r="H81" s="29"/>
      <c r="I81" s="19">
        <v>24305</v>
      </c>
      <c r="J81" s="13">
        <v>24305</v>
      </c>
    </row>
    <row r="82" spans="1:10" s="18" customFormat="1" ht="28.5" x14ac:dyDescent="0.25">
      <c r="A82" s="15"/>
      <c r="B82" s="27" t="s">
        <v>69</v>
      </c>
      <c r="C82" s="27" t="s">
        <v>35</v>
      </c>
      <c r="D82" s="38" t="s">
        <v>20</v>
      </c>
      <c r="E82" s="11"/>
      <c r="F82" s="11"/>
      <c r="G82" s="11"/>
      <c r="H82" s="29"/>
      <c r="I82" s="19">
        <v>52240</v>
      </c>
      <c r="J82" s="13">
        <v>52240</v>
      </c>
    </row>
    <row r="83" spans="1:10" s="18" customFormat="1" ht="30" x14ac:dyDescent="0.25">
      <c r="A83" s="15"/>
      <c r="B83" s="16" t="s">
        <v>97</v>
      </c>
      <c r="C83" s="16" t="s">
        <v>28</v>
      </c>
      <c r="D83" s="32" t="s">
        <v>20</v>
      </c>
      <c r="E83" s="11"/>
      <c r="F83" s="11"/>
      <c r="G83" s="11"/>
      <c r="H83" s="29"/>
      <c r="I83" s="19">
        <v>3625</v>
      </c>
      <c r="J83" s="13">
        <v>3625</v>
      </c>
    </row>
    <row r="84" spans="1:10" s="18" customFormat="1" ht="30" x14ac:dyDescent="0.25">
      <c r="A84" s="15"/>
      <c r="B84" s="20" t="s">
        <v>97</v>
      </c>
      <c r="C84" s="20" t="s">
        <v>28</v>
      </c>
      <c r="D84" s="32" t="s">
        <v>20</v>
      </c>
      <c r="E84" s="11"/>
      <c r="F84" s="11"/>
      <c r="G84" s="11"/>
      <c r="H84" s="29"/>
      <c r="I84" s="19">
        <v>20580</v>
      </c>
      <c r="J84" s="13">
        <v>20580</v>
      </c>
    </row>
    <row r="85" spans="1:10" s="18" customFormat="1" ht="30" x14ac:dyDescent="0.25">
      <c r="A85" s="15"/>
      <c r="B85" s="20" t="s">
        <v>97</v>
      </c>
      <c r="C85" s="20" t="s">
        <v>28</v>
      </c>
      <c r="D85" s="32" t="s">
        <v>20</v>
      </c>
      <c r="E85" s="11"/>
      <c r="F85" s="11"/>
      <c r="G85" s="11"/>
      <c r="H85" s="29"/>
      <c r="I85" s="19">
        <v>10700</v>
      </c>
      <c r="J85" s="13">
        <v>10700</v>
      </c>
    </row>
    <row r="86" spans="1:10" s="18" customFormat="1" ht="30" x14ac:dyDescent="0.25">
      <c r="A86" s="15"/>
      <c r="B86" s="20" t="s">
        <v>97</v>
      </c>
      <c r="C86" s="20" t="s">
        <v>28</v>
      </c>
      <c r="D86" s="11" t="s">
        <v>20</v>
      </c>
      <c r="E86" s="11"/>
      <c r="F86" s="11"/>
      <c r="G86" s="11"/>
      <c r="H86" s="29"/>
      <c r="I86" s="19">
        <v>16885</v>
      </c>
      <c r="J86" s="13">
        <v>16885</v>
      </c>
    </row>
    <row r="87" spans="1:10" s="18" customFormat="1" ht="15.75" x14ac:dyDescent="0.25">
      <c r="A87" s="15"/>
      <c r="B87" s="22" t="s">
        <v>61</v>
      </c>
      <c r="C87" s="27" t="s">
        <v>62</v>
      </c>
      <c r="D87" s="11" t="s">
        <v>20</v>
      </c>
      <c r="E87" s="11"/>
      <c r="F87" s="11"/>
      <c r="G87" s="11"/>
      <c r="H87" s="29"/>
      <c r="I87" s="19">
        <v>14531.04</v>
      </c>
      <c r="J87" s="13">
        <v>14531.04</v>
      </c>
    </row>
    <row r="88" spans="1:10" s="18" customFormat="1" ht="15.75" x14ac:dyDescent="0.25">
      <c r="A88" s="15"/>
      <c r="B88" s="23" t="s">
        <v>32</v>
      </c>
      <c r="C88" s="23" t="s">
        <v>33</v>
      </c>
      <c r="D88" s="11" t="s">
        <v>20</v>
      </c>
      <c r="E88" s="11"/>
      <c r="F88" s="11"/>
      <c r="G88" s="11"/>
      <c r="H88" s="29"/>
      <c r="I88" s="19">
        <v>44250</v>
      </c>
      <c r="J88" s="13">
        <v>44250</v>
      </c>
    </row>
    <row r="89" spans="1:10" s="18" customFormat="1" ht="15.75" x14ac:dyDescent="0.25">
      <c r="A89" s="15"/>
      <c r="B89" s="22" t="s">
        <v>32</v>
      </c>
      <c r="C89" s="23" t="s">
        <v>33</v>
      </c>
      <c r="D89" s="11" t="s">
        <v>20</v>
      </c>
      <c r="E89" s="11"/>
      <c r="F89" s="11"/>
      <c r="G89" s="11"/>
      <c r="H89" s="29"/>
      <c r="I89" s="19">
        <v>15517</v>
      </c>
      <c r="J89" s="13">
        <v>15517</v>
      </c>
    </row>
    <row r="90" spans="1:10" s="18" customFormat="1" ht="15.75" x14ac:dyDescent="0.25">
      <c r="A90" s="15"/>
      <c r="B90" s="22" t="s">
        <v>32</v>
      </c>
      <c r="C90" s="23" t="s">
        <v>33</v>
      </c>
      <c r="D90" s="11" t="s">
        <v>20</v>
      </c>
      <c r="E90" s="11"/>
      <c r="F90" s="11"/>
      <c r="G90" s="11"/>
      <c r="H90" s="29"/>
      <c r="I90" s="19">
        <v>23334.5</v>
      </c>
      <c r="J90" s="13">
        <v>23334.5</v>
      </c>
    </row>
    <row r="91" spans="1:10" s="18" customFormat="1" ht="15.75" x14ac:dyDescent="0.25">
      <c r="A91" s="15"/>
      <c r="B91" s="22" t="s">
        <v>98</v>
      </c>
      <c r="C91" s="23" t="s">
        <v>99</v>
      </c>
      <c r="D91" s="11" t="s">
        <v>20</v>
      </c>
      <c r="E91" s="11"/>
      <c r="F91" s="11"/>
      <c r="G91" s="11"/>
      <c r="H91" s="29"/>
      <c r="I91" s="19">
        <v>17700</v>
      </c>
      <c r="J91" s="13">
        <v>17700</v>
      </c>
    </row>
    <row r="92" spans="1:10" s="18" customFormat="1" ht="15.75" x14ac:dyDescent="0.25">
      <c r="A92" s="15"/>
      <c r="B92" s="22" t="s">
        <v>100</v>
      </c>
      <c r="C92" s="23" t="s">
        <v>101</v>
      </c>
      <c r="D92" s="11" t="s">
        <v>20</v>
      </c>
      <c r="E92" s="11"/>
      <c r="F92" s="11"/>
      <c r="G92" s="11"/>
      <c r="H92" s="29"/>
      <c r="I92" s="19">
        <v>7370</v>
      </c>
      <c r="J92" s="13">
        <v>7370</v>
      </c>
    </row>
    <row r="93" spans="1:10" s="18" customFormat="1" ht="15.75" x14ac:dyDescent="0.25">
      <c r="A93" s="15"/>
      <c r="B93" s="25" t="s">
        <v>59</v>
      </c>
      <c r="C93" s="34" t="s">
        <v>78</v>
      </c>
      <c r="D93" s="11" t="s">
        <v>20</v>
      </c>
      <c r="E93" s="11"/>
      <c r="F93" s="11"/>
      <c r="G93" s="11"/>
      <c r="H93" s="29"/>
      <c r="I93" s="19">
        <v>6018</v>
      </c>
      <c r="J93" s="13">
        <v>6018</v>
      </c>
    </row>
    <row r="94" spans="1:10" s="18" customFormat="1" ht="15.75" x14ac:dyDescent="0.25">
      <c r="A94" s="15"/>
      <c r="B94" s="25" t="s">
        <v>102</v>
      </c>
      <c r="C94" s="34" t="s">
        <v>103</v>
      </c>
      <c r="D94" s="11" t="s">
        <v>20</v>
      </c>
      <c r="E94" s="11"/>
      <c r="F94" s="11"/>
      <c r="G94" s="11"/>
      <c r="H94" s="29"/>
      <c r="I94" s="19">
        <v>10726.2</v>
      </c>
      <c r="J94" s="13">
        <v>10726.2</v>
      </c>
    </row>
    <row r="95" spans="1:10" s="18" customFormat="1" ht="15.75" x14ac:dyDescent="0.25">
      <c r="A95" s="15"/>
      <c r="B95" s="25" t="s">
        <v>69</v>
      </c>
      <c r="C95" s="34" t="s">
        <v>78</v>
      </c>
      <c r="D95" s="11" t="s">
        <v>20</v>
      </c>
      <c r="E95" s="11"/>
      <c r="F95" s="11"/>
      <c r="G95" s="11"/>
      <c r="H95" s="29"/>
      <c r="I95" s="19">
        <v>72740</v>
      </c>
      <c r="J95" s="13">
        <v>72740</v>
      </c>
    </row>
    <row r="96" spans="1:10" s="18" customFormat="1" ht="15.75" x14ac:dyDescent="0.25">
      <c r="A96" s="15"/>
      <c r="B96" s="25" t="s">
        <v>82</v>
      </c>
      <c r="C96" s="34" t="s">
        <v>35</v>
      </c>
      <c r="D96" s="40" t="s">
        <v>20</v>
      </c>
      <c r="E96" s="11"/>
      <c r="F96" s="11"/>
      <c r="G96" s="11"/>
      <c r="H96" s="29"/>
      <c r="I96" s="19">
        <v>13600.01</v>
      </c>
      <c r="J96" s="13">
        <v>13600.01</v>
      </c>
    </row>
    <row r="97" spans="1:10" s="18" customFormat="1" ht="15.75" x14ac:dyDescent="0.25">
      <c r="A97" s="15"/>
      <c r="B97" s="27" t="s">
        <v>37</v>
      </c>
      <c r="C97" s="27" t="s">
        <v>71</v>
      </c>
      <c r="D97" s="38" t="s">
        <v>20</v>
      </c>
      <c r="E97" s="11"/>
      <c r="F97" s="11"/>
      <c r="G97" s="11"/>
      <c r="H97" s="29"/>
      <c r="I97" s="19">
        <v>11000</v>
      </c>
      <c r="J97" s="13">
        <v>11000</v>
      </c>
    </row>
    <row r="98" spans="1:10" s="18" customFormat="1" ht="28.5" x14ac:dyDescent="0.25">
      <c r="A98" s="15"/>
      <c r="B98" s="27" t="s">
        <v>69</v>
      </c>
      <c r="C98" s="27" t="s">
        <v>78</v>
      </c>
      <c r="D98" s="38" t="s">
        <v>20</v>
      </c>
      <c r="E98" s="11"/>
      <c r="F98" s="11"/>
      <c r="G98" s="11"/>
      <c r="H98" s="29"/>
      <c r="I98" s="19">
        <v>24560</v>
      </c>
      <c r="J98" s="13">
        <v>24560</v>
      </c>
    </row>
    <row r="99" spans="1:10" s="18" customFormat="1" ht="15.75" x14ac:dyDescent="0.25">
      <c r="A99" s="15"/>
      <c r="B99" s="30" t="s">
        <v>104</v>
      </c>
      <c r="C99" s="30" t="s">
        <v>105</v>
      </c>
      <c r="D99" s="39" t="s">
        <v>20</v>
      </c>
      <c r="E99" s="11"/>
      <c r="F99" s="11"/>
      <c r="G99" s="11"/>
      <c r="H99" s="29"/>
      <c r="I99" s="19">
        <v>75608.5</v>
      </c>
      <c r="J99" s="13">
        <v>75608.5</v>
      </c>
    </row>
    <row r="100" spans="1:10" s="18" customFormat="1" ht="28.5" x14ac:dyDescent="0.25">
      <c r="A100" s="15"/>
      <c r="B100" s="30" t="s">
        <v>40</v>
      </c>
      <c r="C100" s="30" t="s">
        <v>106</v>
      </c>
      <c r="D100" s="39" t="s">
        <v>20</v>
      </c>
      <c r="E100" s="11"/>
      <c r="F100" s="11"/>
      <c r="G100" s="11"/>
      <c r="H100" s="29"/>
      <c r="I100" s="19">
        <v>34220</v>
      </c>
      <c r="J100" s="13">
        <v>34220</v>
      </c>
    </row>
    <row r="101" spans="1:10" s="18" customFormat="1" ht="28.5" x14ac:dyDescent="0.25">
      <c r="A101" s="15"/>
      <c r="B101" s="30" t="s">
        <v>107</v>
      </c>
      <c r="C101" s="30" t="s">
        <v>108</v>
      </c>
      <c r="D101" s="39" t="s">
        <v>20</v>
      </c>
      <c r="E101" s="11"/>
      <c r="F101" s="11"/>
      <c r="G101" s="11"/>
      <c r="H101" s="29"/>
      <c r="I101" s="19">
        <v>113485</v>
      </c>
      <c r="J101" s="13">
        <v>113485</v>
      </c>
    </row>
    <row r="102" spans="1:10" s="18" customFormat="1" ht="28.5" x14ac:dyDescent="0.25">
      <c r="A102" s="15"/>
      <c r="B102" s="30" t="s">
        <v>46</v>
      </c>
      <c r="C102" s="30" t="s">
        <v>28</v>
      </c>
      <c r="D102" s="39" t="s">
        <v>20</v>
      </c>
      <c r="E102" s="11"/>
      <c r="F102" s="11"/>
      <c r="G102" s="11"/>
      <c r="H102" s="29"/>
      <c r="I102" s="19">
        <v>17800</v>
      </c>
      <c r="J102" s="13">
        <v>17800</v>
      </c>
    </row>
    <row r="103" spans="1:10" s="18" customFormat="1" ht="28.5" x14ac:dyDescent="0.25">
      <c r="A103" s="15"/>
      <c r="B103" s="30" t="s">
        <v>46</v>
      </c>
      <c r="C103" s="30" t="s">
        <v>28</v>
      </c>
      <c r="D103" s="39" t="s">
        <v>20</v>
      </c>
      <c r="E103" s="11"/>
      <c r="F103" s="11"/>
      <c r="G103" s="11"/>
      <c r="H103" s="29"/>
      <c r="I103" s="19">
        <v>8322</v>
      </c>
      <c r="J103" s="13">
        <v>8322</v>
      </c>
    </row>
    <row r="104" spans="1:10" s="18" customFormat="1" ht="28.5" x14ac:dyDescent="0.25">
      <c r="A104" s="15"/>
      <c r="B104" s="30" t="s">
        <v>69</v>
      </c>
      <c r="C104" s="30" t="s">
        <v>78</v>
      </c>
      <c r="D104" s="39" t="s">
        <v>20</v>
      </c>
      <c r="E104" s="11"/>
      <c r="F104" s="11"/>
      <c r="G104" s="11"/>
      <c r="H104" s="29"/>
      <c r="I104" s="19">
        <v>4140</v>
      </c>
      <c r="J104" s="13">
        <v>4140</v>
      </c>
    </row>
    <row r="105" spans="1:10" s="18" customFormat="1" ht="15.75" x14ac:dyDescent="0.25">
      <c r="A105" s="15"/>
      <c r="B105" s="41"/>
      <c r="C105" s="41"/>
      <c r="D105" s="11"/>
      <c r="E105" s="11"/>
      <c r="F105" s="11"/>
      <c r="G105" s="11"/>
      <c r="H105" s="29"/>
      <c r="I105" s="19"/>
      <c r="J105" s="13"/>
    </row>
    <row r="106" spans="1:10" ht="15.75" x14ac:dyDescent="0.25">
      <c r="B106" s="42"/>
      <c r="C106" s="43"/>
      <c r="D106" s="44"/>
      <c r="E106" s="45"/>
      <c r="F106" s="45"/>
      <c r="G106" s="45"/>
      <c r="H106" s="45"/>
      <c r="I106" s="46"/>
      <c r="J106" s="47"/>
    </row>
    <row r="107" spans="1:10" ht="15.75" x14ac:dyDescent="0.25">
      <c r="B107" s="42"/>
      <c r="C107" s="43"/>
      <c r="D107" s="44"/>
      <c r="E107" s="45"/>
      <c r="F107" s="45"/>
      <c r="G107" s="45"/>
      <c r="H107" s="45"/>
      <c r="I107" s="46"/>
      <c r="J107" s="47"/>
    </row>
    <row r="108" spans="1:10" ht="18.75" x14ac:dyDescent="0.3">
      <c r="B108" s="48" t="s">
        <v>109</v>
      </c>
      <c r="C108" s="48"/>
      <c r="D108" s="48"/>
      <c r="E108" s="49" t="e">
        <f>SUM(#REF!)</f>
        <v>#REF!</v>
      </c>
      <c r="F108" s="49">
        <f>SUM(F12:F105)</f>
        <v>0</v>
      </c>
      <c r="G108" s="49" t="e">
        <f>SUM(#REF!)</f>
        <v>#REF!</v>
      </c>
      <c r="H108" s="49"/>
      <c r="I108" s="49"/>
      <c r="J108" s="49">
        <f>SUM(J11:J105)</f>
        <v>4800676.1899999995</v>
      </c>
    </row>
    <row r="109" spans="1:10" ht="18.75" x14ac:dyDescent="0.3">
      <c r="B109" s="50"/>
      <c r="C109" s="51" t="s">
        <v>110</v>
      </c>
      <c r="D109" s="52"/>
      <c r="E109" s="53"/>
      <c r="F109" s="53"/>
      <c r="G109" s="53"/>
      <c r="H109" s="53"/>
      <c r="I109" s="53"/>
      <c r="J109" s="54"/>
    </row>
    <row r="110" spans="1:10" x14ac:dyDescent="0.25">
      <c r="B110" s="50"/>
      <c r="C110" s="55" t="s">
        <v>111</v>
      </c>
      <c r="D110" s="56" t="s">
        <v>112</v>
      </c>
      <c r="E110" s="57"/>
      <c r="F110" s="57"/>
      <c r="G110" s="57"/>
      <c r="H110" s="57"/>
      <c r="I110" s="57"/>
      <c r="J110" s="57">
        <v>6170.09</v>
      </c>
    </row>
    <row r="111" spans="1:10" x14ac:dyDescent="0.25">
      <c r="B111" s="50"/>
      <c r="C111" s="55" t="s">
        <v>113</v>
      </c>
      <c r="D111" s="58" t="s">
        <v>114</v>
      </c>
      <c r="E111" s="57"/>
      <c r="F111" s="57"/>
      <c r="G111" s="57"/>
      <c r="H111" s="57"/>
      <c r="I111" s="57"/>
      <c r="J111" s="57">
        <v>553606.38</v>
      </c>
    </row>
    <row r="112" spans="1:10" x14ac:dyDescent="0.25">
      <c r="B112" s="50"/>
      <c r="C112" s="55" t="s">
        <v>115</v>
      </c>
      <c r="D112" s="59" t="s">
        <v>116</v>
      </c>
      <c r="E112" s="57"/>
      <c r="F112" s="57"/>
      <c r="G112" s="57"/>
      <c r="H112" s="57"/>
      <c r="I112" s="57"/>
      <c r="J112" s="57">
        <v>5590</v>
      </c>
    </row>
    <row r="113" spans="2:10" x14ac:dyDescent="0.25">
      <c r="B113" s="50"/>
      <c r="C113" s="55" t="s">
        <v>117</v>
      </c>
      <c r="D113" s="59" t="s">
        <v>118</v>
      </c>
      <c r="E113" s="57"/>
      <c r="F113" s="57"/>
      <c r="G113" s="57"/>
      <c r="H113" s="57"/>
      <c r="I113" s="57"/>
      <c r="J113" s="60">
        <v>717678.72</v>
      </c>
    </row>
    <row r="114" spans="2:10" x14ac:dyDescent="0.25">
      <c r="B114" s="50"/>
      <c r="C114" s="61"/>
      <c r="D114" s="61"/>
      <c r="E114" s="62"/>
      <c r="F114" s="62"/>
      <c r="G114" s="62"/>
      <c r="H114" s="62"/>
      <c r="I114" s="62"/>
      <c r="J114" s="63">
        <f>SUM(J110:J113)</f>
        <v>1283045.19</v>
      </c>
    </row>
    <row r="115" spans="2:10" x14ac:dyDescent="0.25">
      <c r="B115" s="64" t="s">
        <v>119</v>
      </c>
      <c r="C115" s="65"/>
      <c r="D115" s="48"/>
      <c r="E115" s="66"/>
      <c r="F115" s="66"/>
      <c r="G115" s="66"/>
      <c r="H115" s="66"/>
      <c r="I115" s="66"/>
      <c r="J115" s="67">
        <f>J108+J114</f>
        <v>6083721.379999999</v>
      </c>
    </row>
    <row r="118" spans="2:10" x14ac:dyDescent="0.25">
      <c r="B118" s="68" t="s">
        <v>120</v>
      </c>
      <c r="C118" s="68" t="s">
        <v>121</v>
      </c>
      <c r="D118" s="69" t="s">
        <v>122</v>
      </c>
      <c r="F118" s="69"/>
    </row>
    <row r="119" spans="2:10" x14ac:dyDescent="0.25">
      <c r="C119" s="69"/>
    </row>
    <row r="120" spans="2:10" x14ac:dyDescent="0.25">
      <c r="C120" s="70"/>
    </row>
    <row r="121" spans="2:10" x14ac:dyDescent="0.25">
      <c r="C121" s="71"/>
    </row>
    <row r="122" spans="2:10" x14ac:dyDescent="0.25">
      <c r="B122" s="72" t="s">
        <v>123</v>
      </c>
      <c r="C122" s="72" t="s">
        <v>124</v>
      </c>
      <c r="D122" s="71" t="s">
        <v>125</v>
      </c>
      <c r="F122" s="71"/>
    </row>
    <row r="123" spans="2:10" x14ac:dyDescent="0.25">
      <c r="B123" s="73" t="s">
        <v>126</v>
      </c>
      <c r="C123" s="73" t="s">
        <v>127</v>
      </c>
      <c r="D123" s="74" t="s">
        <v>128</v>
      </c>
      <c r="F123" s="74"/>
    </row>
  </sheetData>
  <pageMargins left="0.25" right="0.25" top="0.75" bottom="0.75" header="0.3" footer="0.3"/>
  <pageSetup paperSize="5"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2025-03-06T18:21:28Z</dcterms:created>
  <dcterms:modified xsi:type="dcterms:W3CDTF">2025-03-06T18:22:09Z</dcterms:modified>
</cp:coreProperties>
</file>