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4" i="1" s="1"/>
  <c r="E30" i="1" s="1"/>
  <c r="E9" i="1"/>
  <c r="E31" i="1" l="1"/>
</calcChain>
</file>

<file path=xl/sharedStrings.xml><?xml version="1.0" encoding="utf-8"?>
<sst xmlns="http://schemas.openxmlformats.org/spreadsheetml/2006/main" count="45" uniqueCount="32">
  <si>
    <t xml:space="preserve">Servicio Nacional de Salud </t>
  </si>
  <si>
    <t>SERVICIO REGIONAL DE SALUD ESTE</t>
  </si>
  <si>
    <t xml:space="preserve">Comportamiento de Ingresos Percibidos. Segregados Según Origen </t>
  </si>
  <si>
    <t>Establecimiento:     Servicio Regional de Salud Este   __________________________________ Mes: NOVIEMBRE  2024                            SRS:V</t>
  </si>
  <si>
    <t>origen</t>
  </si>
  <si>
    <t>ARS</t>
  </si>
  <si>
    <t xml:space="preserve">Fecha </t>
  </si>
  <si>
    <t xml:space="preserve">No. De Documento de referencia </t>
  </si>
  <si>
    <t xml:space="preserve">valor de Transferencia o Cheque </t>
  </si>
  <si>
    <t xml:space="preserve">Anticipos Financieros </t>
  </si>
  <si>
    <t>Operativo</t>
  </si>
  <si>
    <t>Mantenimiento de Centros</t>
  </si>
  <si>
    <t xml:space="preserve">Sub-Total </t>
  </si>
  <si>
    <t>Asignacion techo SENASA</t>
  </si>
  <si>
    <t>Facturacion Centro Diagnostico</t>
  </si>
  <si>
    <t>Odontología(subsidio SeNaSa)</t>
  </si>
  <si>
    <t>Odontologia (facturacion servicios no contemplado en Plan Basico)</t>
  </si>
  <si>
    <t>Deposito de cheque certificado vencido</t>
  </si>
  <si>
    <t>Otros ingresos</t>
  </si>
  <si>
    <t>Fondo hospital Gonzalvo</t>
  </si>
  <si>
    <t>Fondo Transf. SNS</t>
  </si>
  <si>
    <t>Fondo (COIN)</t>
  </si>
  <si>
    <t xml:space="preserve">Total General </t>
  </si>
  <si>
    <r>
      <t>Bajo las funciones que nos asisten certificamos que el valor de los ingresos percibidos al  30 DE Noviembre  2024 correspondieron a  Trece MillonesSeiscientos Sesenta y Ocho Mil Veinte Un Pesos con 50/100</t>
    </r>
    <r>
      <rPr>
        <b/>
        <sz val="11"/>
        <color theme="1"/>
        <rFont val="Calibri"/>
        <family val="2"/>
        <scheme val="minor"/>
      </rPr>
      <t xml:space="preserve"> (RD$13,668,021.14)</t>
    </r>
  </si>
  <si>
    <t>Dado a los 30 dias del mes de Noviembre  del 2024.</t>
  </si>
  <si>
    <t>Preparado por: Licda. Ivelisse Santana</t>
  </si>
  <si>
    <t xml:space="preserve">Revisado por: Licda. Yudelky Jabalera </t>
  </si>
  <si>
    <t>CONTADORA</t>
  </si>
  <si>
    <t>ADMINISTRADORA</t>
  </si>
  <si>
    <t xml:space="preserve">Aprobado por:  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</si>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</sst>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3" borderId="5" xfId="0" applyNumberFormat="1" applyFill="1" applyBorder="1"/>
    <xf numFmtId="1" fontId="0" fillId="3" borderId="1" xfId="0" applyNumberFormat="1" applyFill="1" applyBorder="1"/>
    <xf numFmtId="164" fontId="0" fillId="3" borderId="1" xfId="1" applyFont="1" applyFill="1" applyBorder="1"/>
    <xf numFmtId="164" fontId="0" fillId="3" borderId="5" xfId="1" applyFont="1" applyFill="1" applyBorder="1"/>
    <xf numFmtId="14" fontId="0" fillId="0" borderId="5" xfId="0" applyNumberFormat="1" applyBorder="1"/>
    <xf numFmtId="1" fontId="0" fillId="0" borderId="1" xfId="0" applyNumberFormat="1" applyBorder="1"/>
    <xf numFmtId="164" fontId="0" fillId="0" borderId="5" xfId="1" applyFont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1" applyFont="1" applyFill="1" applyBorder="1"/>
    <xf numFmtId="0" fontId="0" fillId="0" borderId="6" xfId="0" applyFont="1" applyBorder="1" applyAlignment="1">
      <alignment horizontal="center" vertical="center" wrapText="1"/>
    </xf>
    <xf numFmtId="14" fontId="0" fillId="3" borderId="1" xfId="0" applyNumberFormat="1" applyFill="1" applyBorder="1"/>
    <xf numFmtId="164" fontId="0" fillId="0" borderId="1" xfId="1" applyFont="1" applyBorder="1"/>
    <xf numFmtId="0" fontId="0" fillId="0" borderId="1" xfId="0" applyBorder="1"/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164" fontId="1" fillId="3" borderId="1" xfId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2" fillId="5" borderId="1" xfId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1" xfId="0" applyFill="1" applyBorder="1"/>
    <xf numFmtId="44" fontId="0" fillId="0" borderId="0" xfId="0" applyNumberFormat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43" fontId="2" fillId="5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ill="1"/>
    <xf numFmtId="0" fontId="0" fillId="6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/>
    <xf numFmtId="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B1" zoomScale="96" zoomScaleNormal="96" workbookViewId="0">
      <selection activeCell="G36" sqref="G36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" t="s">
        <v>0</v>
      </c>
      <c r="B1" s="1"/>
      <c r="C1" s="1"/>
      <c r="D1" s="1"/>
      <c r="E1" s="1"/>
    </row>
    <row r="2" spans="1:5" ht="18.75" x14ac:dyDescent="0.3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spans="1:5" ht="15.75" thickBot="1" x14ac:dyDescent="0.3">
      <c r="A4" s="4" t="s">
        <v>3</v>
      </c>
      <c r="B4" s="5"/>
      <c r="C4" s="4"/>
      <c r="D4" s="5"/>
      <c r="E4" s="5"/>
    </row>
    <row r="5" spans="1:5" ht="45" x14ac:dyDescent="0.25">
      <c r="A5" s="6" t="s">
        <v>4</v>
      </c>
      <c r="B5" s="7" t="s">
        <v>5</v>
      </c>
      <c r="C5" s="6" t="s">
        <v>6</v>
      </c>
      <c r="D5" s="8" t="s">
        <v>7</v>
      </c>
      <c r="E5" s="8" t="s">
        <v>8</v>
      </c>
    </row>
    <row r="6" spans="1:5" ht="15" customHeight="1" x14ac:dyDescent="0.25">
      <c r="A6" s="9" t="s">
        <v>9</v>
      </c>
      <c r="B6" s="10" t="s">
        <v>10</v>
      </c>
      <c r="C6" s="11">
        <v>45611</v>
      </c>
      <c r="D6" s="12">
        <v>4524000000088</v>
      </c>
      <c r="E6" s="13">
        <v>185524.66</v>
      </c>
    </row>
    <row r="7" spans="1:5" ht="15" customHeight="1" x14ac:dyDescent="0.25">
      <c r="A7" s="9"/>
      <c r="B7" s="10" t="s">
        <v>11</v>
      </c>
      <c r="C7" s="11">
        <v>45604</v>
      </c>
      <c r="D7" s="12">
        <v>4524000000007</v>
      </c>
      <c r="E7" s="14">
        <v>3942351.31</v>
      </c>
    </row>
    <row r="8" spans="1:5" x14ac:dyDescent="0.25">
      <c r="A8" s="9"/>
      <c r="B8" s="10" t="s">
        <v>11</v>
      </c>
      <c r="C8" s="15"/>
      <c r="D8" s="16"/>
      <c r="E8" s="17"/>
    </row>
    <row r="9" spans="1:5" x14ac:dyDescent="0.25">
      <c r="A9" s="18" t="s">
        <v>12</v>
      </c>
      <c r="B9" s="18"/>
      <c r="C9" s="19"/>
      <c r="D9" s="19"/>
      <c r="E9" s="20">
        <f>SUM(E6:E8)</f>
        <v>4127875.97</v>
      </c>
    </row>
    <row r="10" spans="1:5" x14ac:dyDescent="0.25">
      <c r="A10" s="21"/>
      <c r="B10" s="10" t="s">
        <v>13</v>
      </c>
      <c r="C10" s="22">
        <v>45602</v>
      </c>
      <c r="D10" s="16">
        <v>4524000000007</v>
      </c>
      <c r="E10" s="23">
        <v>7632808.7999999998</v>
      </c>
    </row>
    <row r="11" spans="1:5" x14ac:dyDescent="0.25">
      <c r="A11" s="21"/>
      <c r="B11" s="10" t="s">
        <v>14</v>
      </c>
      <c r="C11" s="22">
        <v>45597</v>
      </c>
      <c r="D11" s="16">
        <v>4524000000070</v>
      </c>
      <c r="E11" s="13">
        <v>479729.75</v>
      </c>
    </row>
    <row r="12" spans="1:5" x14ac:dyDescent="0.25">
      <c r="A12" s="21"/>
      <c r="B12" s="24" t="s">
        <v>15</v>
      </c>
      <c r="C12" s="22"/>
      <c r="D12" s="12"/>
      <c r="E12" s="13"/>
    </row>
    <row r="13" spans="1:5" ht="30" x14ac:dyDescent="0.25">
      <c r="A13" s="25"/>
      <c r="B13" s="26" t="s">
        <v>16</v>
      </c>
      <c r="C13" s="22"/>
      <c r="D13" s="12"/>
      <c r="E13" s="13"/>
    </row>
    <row r="14" spans="1:5" ht="30" x14ac:dyDescent="0.25">
      <c r="A14" s="25"/>
      <c r="B14" s="26" t="s">
        <v>16</v>
      </c>
      <c r="C14" s="22"/>
      <c r="D14" s="12"/>
      <c r="E14" s="13"/>
    </row>
    <row r="15" spans="1:5" ht="30" x14ac:dyDescent="0.25">
      <c r="A15" s="25"/>
      <c r="B15" s="26" t="s">
        <v>16</v>
      </c>
      <c r="C15" s="22"/>
      <c r="D15" s="12"/>
      <c r="E15" s="13"/>
    </row>
    <row r="16" spans="1:5" ht="30" x14ac:dyDescent="0.25">
      <c r="A16" s="25"/>
      <c r="B16" s="26" t="s">
        <v>16</v>
      </c>
      <c r="C16" s="22"/>
      <c r="D16" s="12"/>
      <c r="E16" s="13"/>
    </row>
    <row r="17" spans="1:7" ht="30" x14ac:dyDescent="0.25">
      <c r="A17" s="25"/>
      <c r="B17" s="26" t="s">
        <v>16</v>
      </c>
      <c r="C17" s="22"/>
      <c r="D17" s="12"/>
      <c r="E17" s="13"/>
    </row>
    <row r="18" spans="1:7" ht="30" x14ac:dyDescent="0.25">
      <c r="A18" s="25"/>
      <c r="B18" s="26" t="s">
        <v>16</v>
      </c>
      <c r="C18" s="22"/>
      <c r="D18" s="12"/>
      <c r="E18" s="13"/>
    </row>
    <row r="19" spans="1:7" ht="30" x14ac:dyDescent="0.25">
      <c r="A19" s="25"/>
      <c r="B19" s="26" t="s">
        <v>16</v>
      </c>
      <c r="C19" s="22"/>
      <c r="D19" s="12"/>
      <c r="E19" s="13"/>
    </row>
    <row r="20" spans="1:7" ht="30" x14ac:dyDescent="0.25">
      <c r="A20" s="25"/>
      <c r="B20" s="26" t="s">
        <v>16</v>
      </c>
      <c r="C20" s="22"/>
      <c r="D20" s="12"/>
      <c r="E20" s="13"/>
    </row>
    <row r="21" spans="1:7" ht="30" x14ac:dyDescent="0.25">
      <c r="A21" s="25"/>
      <c r="B21" s="26" t="s">
        <v>16</v>
      </c>
      <c r="C21" s="22"/>
      <c r="D21" s="12"/>
      <c r="E21" s="13"/>
    </row>
    <row r="22" spans="1:7" x14ac:dyDescent="0.25">
      <c r="A22" s="25"/>
      <c r="B22" s="18" t="s">
        <v>12</v>
      </c>
      <c r="C22" s="18"/>
      <c r="D22" s="19"/>
      <c r="E22" s="20">
        <f>SUM(E10:E19)</f>
        <v>8112538.5499999998</v>
      </c>
    </row>
    <row r="23" spans="1:7" x14ac:dyDescent="0.25">
      <c r="A23" s="25"/>
      <c r="B23" s="27"/>
      <c r="C23" s="22"/>
      <c r="D23" s="12"/>
      <c r="E23" s="13"/>
    </row>
    <row r="24" spans="1:7" x14ac:dyDescent="0.25">
      <c r="A24" s="18" t="s">
        <v>12</v>
      </c>
      <c r="B24" s="18"/>
      <c r="C24" s="19"/>
      <c r="D24" s="19"/>
      <c r="E24" s="20">
        <f>E22</f>
        <v>8112538.5499999998</v>
      </c>
    </row>
    <row r="25" spans="1:7" x14ac:dyDescent="0.25">
      <c r="A25" s="28"/>
      <c r="B25" s="26" t="s">
        <v>17</v>
      </c>
      <c r="C25" s="22"/>
      <c r="D25" s="12"/>
      <c r="E25" s="29"/>
    </row>
    <row r="26" spans="1:7" x14ac:dyDescent="0.25">
      <c r="A26" s="30" t="s">
        <v>18</v>
      </c>
      <c r="B26" s="26" t="s">
        <v>19</v>
      </c>
      <c r="C26" s="22"/>
      <c r="D26" s="16"/>
      <c r="E26" s="23"/>
    </row>
    <row r="27" spans="1:7" x14ac:dyDescent="0.25">
      <c r="A27" s="31"/>
      <c r="B27" s="26" t="s">
        <v>20</v>
      </c>
      <c r="C27" s="22">
        <v>45603</v>
      </c>
      <c r="D27" s="16">
        <v>4524000000950</v>
      </c>
      <c r="E27" s="23">
        <v>723711.62</v>
      </c>
    </row>
    <row r="28" spans="1:7" x14ac:dyDescent="0.25">
      <c r="A28" s="31"/>
      <c r="B28" s="26" t="s">
        <v>20</v>
      </c>
      <c r="C28" s="22">
        <v>45604</v>
      </c>
      <c r="D28" s="16">
        <v>3819690283</v>
      </c>
      <c r="E28" s="23">
        <v>581395</v>
      </c>
    </row>
    <row r="29" spans="1:7" ht="34.5" customHeight="1" x14ac:dyDescent="0.25">
      <c r="A29" s="32"/>
      <c r="B29" s="33" t="s">
        <v>21</v>
      </c>
      <c r="C29" s="34">
        <v>45611</v>
      </c>
      <c r="D29" s="16">
        <v>1130020152</v>
      </c>
      <c r="E29" s="23">
        <v>122500</v>
      </c>
    </row>
    <row r="30" spans="1:7" x14ac:dyDescent="0.25">
      <c r="A30" s="35" t="s">
        <v>12</v>
      </c>
      <c r="B30" s="36"/>
      <c r="C30" s="19"/>
      <c r="D30" s="19"/>
      <c r="E30" s="37">
        <f>SUM(E24:E29)</f>
        <v>9540145.1699999999</v>
      </c>
    </row>
    <row r="31" spans="1:7" x14ac:dyDescent="0.25">
      <c r="A31" s="38" t="s">
        <v>22</v>
      </c>
      <c r="B31" s="39"/>
      <c r="C31" s="40"/>
      <c r="D31" s="40"/>
      <c r="E31" s="37">
        <f>E9+E30</f>
        <v>13668021.140000001</v>
      </c>
      <c r="G31" s="41"/>
    </row>
    <row r="32" spans="1:7" x14ac:dyDescent="0.25">
      <c r="A32" s="42"/>
      <c r="B32" s="42"/>
      <c r="C32" s="43"/>
      <c r="D32" s="43"/>
      <c r="E32" s="44"/>
    </row>
    <row r="33" spans="1:20" x14ac:dyDescent="0.25">
      <c r="A33" s="45"/>
    </row>
    <row r="34" spans="1:20" s="48" customFormat="1" x14ac:dyDescent="0.25">
      <c r="A34" s="46" t="s">
        <v>23</v>
      </c>
      <c r="B34" s="46"/>
      <c r="C34" s="46"/>
      <c r="D34" s="46"/>
      <c r="E34" s="4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1:20" s="48" customFormat="1" x14ac:dyDescent="0.25">
      <c r="A35" s="46"/>
      <c r="B35" s="46"/>
      <c r="C35" s="46"/>
      <c r="D35" s="46"/>
      <c r="E35" s="4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1:20" s="48" customFormat="1" x14ac:dyDescent="0.25">
      <c r="A36" s="49" t="s">
        <v>24</v>
      </c>
      <c r="B36" s="49"/>
      <c r="C36" s="49"/>
      <c r="D36" s="49"/>
      <c r="E36" s="49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0" s="47" customFormat="1" x14ac:dyDescent="0.25">
      <c r="A37" s="50"/>
      <c r="B37" s="50"/>
      <c r="C37" s="50"/>
      <c r="D37" s="50"/>
      <c r="E37" s="50"/>
    </row>
    <row r="39" spans="1:20" ht="29.25" customHeight="1" x14ac:dyDescent="0.25">
      <c r="A39" s="51" t="s">
        <v>25</v>
      </c>
      <c r="B39" s="51"/>
      <c r="D39" s="51" t="s">
        <v>26</v>
      </c>
      <c r="E39" s="51"/>
    </row>
    <row r="40" spans="1:20" x14ac:dyDescent="0.25">
      <c r="B40" s="52" t="s">
        <v>27</v>
      </c>
      <c r="D40" s="53" t="s">
        <v>28</v>
      </c>
      <c r="E40" s="53"/>
    </row>
    <row r="41" spans="1:20" x14ac:dyDescent="0.25">
      <c r="A41" s="52"/>
      <c r="B41" s="52"/>
    </row>
    <row r="42" spans="1:20" x14ac:dyDescent="0.25">
      <c r="A42" s="51" t="s">
        <v>29</v>
      </c>
      <c r="B42" s="51"/>
      <c r="C42" s="51"/>
      <c r="D42" s="51"/>
      <c r="E42" s="51"/>
    </row>
    <row r="43" spans="1:20" x14ac:dyDescent="0.25">
      <c r="A43" s="53"/>
      <c r="B43" s="53"/>
      <c r="C43" s="53"/>
      <c r="D43" s="53"/>
      <c r="E43" s="53"/>
    </row>
    <row r="44" spans="1:20" x14ac:dyDescent="0.25">
      <c r="C44" s="52" t="s">
        <v>30</v>
      </c>
      <c r="D44" s="52"/>
    </row>
    <row r="45" spans="1:20" x14ac:dyDescent="0.25">
      <c r="C45" s="53" t="s">
        <v>31</v>
      </c>
      <c r="D45" s="52"/>
    </row>
    <row r="46" spans="1:20" x14ac:dyDescent="0.25">
      <c r="A46" s="54"/>
      <c r="B46" s="54"/>
      <c r="C46" s="54"/>
      <c r="D46" s="54"/>
      <c r="E46" s="54"/>
    </row>
    <row r="47" spans="1:20" x14ac:dyDescent="0.25">
      <c r="A47" s="51"/>
      <c r="B47" s="51"/>
      <c r="C47" s="51"/>
      <c r="D47" s="51"/>
      <c r="E47" s="51"/>
    </row>
    <row r="50" spans="5:5" x14ac:dyDescent="0.25">
      <c r="E50" s="55"/>
    </row>
    <row r="51" spans="5:5" x14ac:dyDescent="0.25">
      <c r="E51" s="55"/>
    </row>
    <row r="52" spans="5:5" x14ac:dyDescent="0.25">
      <c r="E52" s="55"/>
    </row>
    <row r="53" spans="5:5" x14ac:dyDescent="0.25">
      <c r="E53" s="55"/>
    </row>
    <row r="54" spans="5:5" x14ac:dyDescent="0.25">
      <c r="E54" s="56"/>
    </row>
    <row r="55" spans="5:5" x14ac:dyDescent="0.25">
      <c r="E55" s="55"/>
    </row>
  </sheetData>
  <mergeCells count="19">
    <mergeCell ref="A47:E47"/>
    <mergeCell ref="A34:E35"/>
    <mergeCell ref="A36:E36"/>
    <mergeCell ref="A39:B39"/>
    <mergeCell ref="D39:E39"/>
    <mergeCell ref="A42:E42"/>
    <mergeCell ref="A46:E46"/>
    <mergeCell ref="A10:A12"/>
    <mergeCell ref="B22:C22"/>
    <mergeCell ref="A24:B24"/>
    <mergeCell ref="A26:A29"/>
    <mergeCell ref="A30:B30"/>
    <mergeCell ref="A31:B31"/>
    <mergeCell ref="A1:E1"/>
    <mergeCell ref="A2:E2"/>
    <mergeCell ref="A3:E3"/>
    <mergeCell ref="A4:E4"/>
    <mergeCell ref="A6:A8"/>
    <mergeCell ref="A9:B9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2025-02-26T13:22:52Z</dcterms:created>
  <dcterms:modified xsi:type="dcterms:W3CDTF">2025-02-26T13:23:29Z</dcterms:modified>
</cp:coreProperties>
</file>