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ri\OneDrive\Documentos\"/>
    </mc:Choice>
  </mc:AlternateContent>
  <xr:revisionPtr revIDLastSave="0" documentId="13_ncr:1_{0E9A445F-E52C-41C9-9364-A55B5DAC50F6}" xr6:coauthVersionLast="47" xr6:coauthVersionMax="47" xr10:uidLastSave="{00000000-0000-0000-0000-000000000000}"/>
  <bookViews>
    <workbookView xWindow="-120" yWindow="-120" windowWidth="20730" windowHeight="11040" xr2:uid="{2E3F53BE-97A3-4325-BD20-0820A6443C5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I69" i="1"/>
  <c r="I68" i="1"/>
  <c r="I67" i="1"/>
  <c r="I66" i="1"/>
  <c r="I65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79" i="1" s="1"/>
</calcChain>
</file>

<file path=xl/sharedStrings.xml><?xml version="1.0" encoding="utf-8"?>
<sst xmlns="http://schemas.openxmlformats.org/spreadsheetml/2006/main" count="265" uniqueCount="130">
  <si>
    <t xml:space="preserve">SERVICIO NACIONAL DE SALUD </t>
  </si>
  <si>
    <t xml:space="preserve">DIRECCION DE FISCALIZACION Y CONTROL </t>
  </si>
  <si>
    <t>COMPROMISO DE DEUDAS AL 30 de ABRIL  2022</t>
  </si>
  <si>
    <t xml:space="preserve">ESTABLECIMIENTO: </t>
  </si>
  <si>
    <t>REGIONAL DE SALUD ESTE V</t>
  </si>
  <si>
    <t>SRS: ESTE</t>
  </si>
  <si>
    <t xml:space="preserve"> </t>
  </si>
  <si>
    <t>FECHA</t>
  </si>
  <si>
    <t>RNC</t>
  </si>
  <si>
    <t>NCF FACTURAS</t>
  </si>
  <si>
    <t xml:space="preserve">NOMBRES PROVEEDOR  </t>
  </si>
  <si>
    <t>COCEPTO DE COMPRA</t>
  </si>
  <si>
    <t>ESTADO</t>
  </si>
  <si>
    <t>MONTO FACTURADO</t>
  </si>
  <si>
    <t xml:space="preserve">ITBIS FACTURADO </t>
  </si>
  <si>
    <t>TOTAL DE DEUDA</t>
  </si>
  <si>
    <t>B1500003359</t>
  </si>
  <si>
    <t>CENTRO FERRETERO DEL ESTE</t>
  </si>
  <si>
    <t>ARTICULOS DE FERRETERIA</t>
  </si>
  <si>
    <t>PAGADO</t>
  </si>
  <si>
    <t>B1500003384</t>
  </si>
  <si>
    <t>B1500003276</t>
  </si>
  <si>
    <t>B1500003353</t>
  </si>
  <si>
    <t>B1500003412</t>
  </si>
  <si>
    <t>B1500003352</t>
  </si>
  <si>
    <t>B1500003410</t>
  </si>
  <si>
    <t>B1500003405</t>
  </si>
  <si>
    <t>B1500003444</t>
  </si>
  <si>
    <t>B1500003424</t>
  </si>
  <si>
    <t>B1500003368</t>
  </si>
  <si>
    <t>B1500000348</t>
  </si>
  <si>
    <t xml:space="preserve">JUAN DE LEON BERROA </t>
  </si>
  <si>
    <t xml:space="preserve">ALIMENTOS </t>
  </si>
  <si>
    <t>B1500000346</t>
  </si>
  <si>
    <t>B1500000350</t>
  </si>
  <si>
    <t>B1500000351</t>
  </si>
  <si>
    <t>B1500000352</t>
  </si>
  <si>
    <t>B1500000353</t>
  </si>
  <si>
    <t>B1500041965</t>
  </si>
  <si>
    <t>ALMACENES IBERIA SRL</t>
  </si>
  <si>
    <t>B1500041968</t>
  </si>
  <si>
    <t>B1500041567</t>
  </si>
  <si>
    <t>FARMACIA KATLIN</t>
  </si>
  <si>
    <t>MEDICAMENTOS</t>
  </si>
  <si>
    <t>B1500003172</t>
  </si>
  <si>
    <t>DISTRIBUIDORA UNIVERSAL SA</t>
  </si>
  <si>
    <t>MANTENIMIENTOS DE EQUIPOS DE COMPUTOS</t>
  </si>
  <si>
    <t>B1500003261</t>
  </si>
  <si>
    <t>B1500003262</t>
  </si>
  <si>
    <t>B1500003264</t>
  </si>
  <si>
    <t>B1500003263</t>
  </si>
  <si>
    <t>B1500000667</t>
  </si>
  <si>
    <t>RALANSA EIRL</t>
  </si>
  <si>
    <t>MATERIALES QUIRURJICOS Y DE LABORATORIO</t>
  </si>
  <si>
    <t>B1500004832</t>
  </si>
  <si>
    <t xml:space="preserve">PAPELERIA CACTUS </t>
  </si>
  <si>
    <t>UTILES DE ESCRITORIOS Y DE OFICINA</t>
  </si>
  <si>
    <t>B1500002498</t>
  </si>
  <si>
    <t>VASQUEZ REPUESTOS Y SERVICIOS</t>
  </si>
  <si>
    <t>MANT. Y REP. DE EQUIPÒS DE TRANSPORTES</t>
  </si>
  <si>
    <t>B1500002525</t>
  </si>
  <si>
    <t>B1500002524</t>
  </si>
  <si>
    <t>B1500002520</t>
  </si>
  <si>
    <t>B1500002517</t>
  </si>
  <si>
    <t>B1500002503</t>
  </si>
  <si>
    <t>B1500002504</t>
  </si>
  <si>
    <t>B1500002412</t>
  </si>
  <si>
    <t>B1500002397</t>
  </si>
  <si>
    <t>B1500001292</t>
  </si>
  <si>
    <t>DISTRIBUIDORA DE GAS SAN JOSE SRL</t>
  </si>
  <si>
    <t>GAS</t>
  </si>
  <si>
    <t>B1500000963</t>
  </si>
  <si>
    <t>CENTRO FERRETERO EL POLY SRL</t>
  </si>
  <si>
    <t>B1500000960</t>
  </si>
  <si>
    <t>B1500000962</t>
  </si>
  <si>
    <t>B1500000961</t>
  </si>
  <si>
    <t>B1500001073</t>
  </si>
  <si>
    <t>FANNY ELVIRA MONSANTO</t>
  </si>
  <si>
    <t>EVENTOS GENERAL</t>
  </si>
  <si>
    <t>B1500000343</t>
  </si>
  <si>
    <t>LUBRI-GOMAS TITO</t>
  </si>
  <si>
    <t>MANTENIMIENTO Y REP.DE EQUIPOS DE TRANSPORTE</t>
  </si>
  <si>
    <t>PETROMOVIL</t>
  </si>
  <si>
    <t>COMBUSTIBLE HATO MAYOR</t>
  </si>
  <si>
    <t>MAYOL</t>
  </si>
  <si>
    <t>COMBUSTIBLE ROMANA</t>
  </si>
  <si>
    <t>IGUA</t>
  </si>
  <si>
    <t>COMBUSTIBLE SEIBO</t>
  </si>
  <si>
    <t>B1500014578</t>
  </si>
  <si>
    <t xml:space="preserve">PROPANO Y DERIVADOS </t>
  </si>
  <si>
    <t>B1500004408</t>
  </si>
  <si>
    <t>MACORISANA DE COMBUSTIBLE</t>
  </si>
  <si>
    <t>COMBUSTIBLE OFICINA REGIONAL Y AREA</t>
  </si>
  <si>
    <t>ANICAL</t>
  </si>
  <si>
    <t>HIGUEY</t>
  </si>
  <si>
    <t>AMS COMBUSTIBLE</t>
  </si>
  <si>
    <t>GAS PROPANO</t>
  </si>
  <si>
    <t>B1500000632</t>
  </si>
  <si>
    <t>IMPRESORA YERALDIN SRL</t>
  </si>
  <si>
    <t>PUBLICIDAD Y PROPAGANDA</t>
  </si>
  <si>
    <t>B1500000635</t>
  </si>
  <si>
    <t>B1500000636</t>
  </si>
  <si>
    <t>B1500000638</t>
  </si>
  <si>
    <t>B1500000338</t>
  </si>
  <si>
    <t>FIRST MEDICAL DEPOT</t>
  </si>
  <si>
    <t>UTILES MENORES MEDICOS QUIRURJICOS</t>
  </si>
  <si>
    <t>B1500001116</t>
  </si>
  <si>
    <t>CAPELLAN DENTAL SRL</t>
  </si>
  <si>
    <t>GARFEB SRL</t>
  </si>
  <si>
    <t>MANTENIMIENTO Y REP.</t>
  </si>
  <si>
    <t>B1500000007</t>
  </si>
  <si>
    <t>IMPRESOS DON PEDRO</t>
  </si>
  <si>
    <t>COMPRA DE SELLO Y GOMA</t>
  </si>
  <si>
    <t>B1500000860</t>
  </si>
  <si>
    <t>BIMI STOP</t>
  </si>
  <si>
    <t>informales</t>
  </si>
  <si>
    <t>TOTAL GENERAL</t>
  </si>
  <si>
    <t>Preparado por :</t>
  </si>
  <si>
    <t>Revisado Por:</t>
  </si>
  <si>
    <t>Autorizado Por:</t>
  </si>
  <si>
    <t>Aprovado Por:</t>
  </si>
  <si>
    <t xml:space="preserve">         </t>
  </si>
  <si>
    <t>Licda. Felicia Ubiera</t>
  </si>
  <si>
    <t>Lic. Crispin del Carmen R.</t>
  </si>
  <si>
    <t xml:space="preserve">Licda. Yudelky Jabalera </t>
  </si>
  <si>
    <t>Dr. Ricardo J. Romero</t>
  </si>
  <si>
    <t>Enc. Cuenta Por Pagar</t>
  </si>
  <si>
    <t xml:space="preserve">Gerente Financiero </t>
  </si>
  <si>
    <t>Administradora</t>
  </si>
  <si>
    <t xml:space="preserve">Director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</si>
</sst>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* #,##0.00&quot; &quot;;&quot;-&quot;* #,##0.00&quot; &quot;;&quot; &quot;* &quot;-&quot;#&quot; &quot;;&quot; &quot;@&quot; &quot;"/>
    <numFmt numFmtId="165" formatCode="&quot; &quot;[$XDR]* #,##0.00&quot; &quot;;&quot;-&quot;[$XDR]* #,##0.00&quot; &quot;;&quot; &quot;[$XDR]* &quot;-&quot;#&quot; &quot;;&quot; &quot;@&quot; &quot;"/>
    <numFmt numFmtId="166" formatCode="[$$-1C0A]#,##0.00"/>
  </numFmts>
  <fonts count="10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6"/>
      <color rgb="FF000000"/>
      <name val="Times New Roman"/>
      <family val="1"/>
    </font>
    <font>
      <sz val="12"/>
      <color rgb="FF000000"/>
      <name val="Times New Roman"/>
      <family val="1"/>
    </font>
    <font>
      <sz val="11"/>
      <color rgb="FF000000"/>
      <name val="Arial"/>
      <family val="2"/>
    </font>
    <font>
      <sz val="11"/>
      <color rgb="FF000000"/>
      <name val="Calibri"/>
      <family val="2"/>
    </font>
    <font>
      <b/>
      <sz val="12"/>
      <color rgb="FF000000"/>
      <name val="Arial"/>
      <family val="2"/>
    </font>
    <font>
      <b/>
      <sz val="10"/>
      <color rgb="FF000000"/>
      <name val="Times New Roman"/>
      <family val="1"/>
    </font>
    <font>
      <b/>
      <sz val="11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E2EFDA"/>
        <bgColor rgb="FFE2EFDA"/>
      </patternFill>
    </fill>
    <fill>
      <patternFill patternType="solid">
        <fgColor rgb="FF8EA9DB"/>
        <bgColor rgb="FF8EA9DB"/>
      </patternFill>
    </fill>
    <fill>
      <patternFill patternType="solid">
        <fgColor rgb="FFD0CECE"/>
        <bgColor rgb="FFD0CECE"/>
      </patternFill>
    </fill>
    <fill>
      <patternFill patternType="solid">
        <fgColor rgb="FFD9D9D9"/>
        <bgColor rgb="FFD9D9D9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6" fillId="0" borderId="0" applyFont="0" applyFill="0" applyBorder="0" applyAlignment="0" applyProtection="0"/>
    <xf numFmtId="165" fontId="6" fillId="0" borderId="0" applyFont="0" applyFill="0" applyBorder="0" applyAlignment="0" applyProtection="0"/>
  </cellStyleXfs>
  <cellXfs count="5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/>
    <xf numFmtId="4" fontId="1" fillId="0" borderId="0" xfId="0" applyNumberFormat="1" applyFont="1"/>
    <xf numFmtId="4" fontId="1" fillId="2" borderId="0" xfId="0" applyNumberFormat="1" applyFont="1" applyFill="1"/>
    <xf numFmtId="4" fontId="2" fillId="2" borderId="0" xfId="0" applyNumberFormat="1" applyFont="1" applyFill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>
      <alignment horizontal="center" vertical="center" wrapText="1"/>
    </xf>
    <xf numFmtId="4" fontId="2" fillId="3" borderId="2" xfId="0" applyNumberFormat="1" applyFont="1" applyFill="1" applyBorder="1" applyAlignment="1">
      <alignment horizontal="center" vertical="center" wrapText="1"/>
    </xf>
    <xf numFmtId="14" fontId="5" fillId="2" borderId="2" xfId="0" applyNumberFormat="1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4" fontId="5" fillId="2" borderId="2" xfId="1" applyNumberFormat="1" applyFont="1" applyFill="1" applyBorder="1"/>
    <xf numFmtId="4" fontId="5" fillId="2" borderId="2" xfId="0" applyNumberFormat="1" applyFont="1" applyFill="1" applyBorder="1" applyAlignment="1">
      <alignment horizontal="center" vertical="center" wrapText="1"/>
    </xf>
    <xf numFmtId="4" fontId="5" fillId="2" borderId="2" xfId="1" applyNumberFormat="1" applyFont="1" applyFill="1" applyBorder="1" applyAlignment="1">
      <alignment horizontal="right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left" vertical="center" wrapText="1"/>
    </xf>
    <xf numFmtId="0" fontId="1" fillId="2" borderId="2" xfId="0" applyFont="1" applyFill="1" applyBorder="1" applyAlignment="1">
      <alignment horizontal="left" vertical="center" wrapText="1"/>
    </xf>
    <xf numFmtId="4" fontId="5" fillId="2" borderId="2" xfId="0" applyNumberFormat="1" applyFont="1" applyFill="1" applyBorder="1" applyAlignment="1">
      <alignment vertical="center" wrapText="1"/>
    </xf>
    <xf numFmtId="4" fontId="5" fillId="2" borderId="2" xfId="1" applyNumberFormat="1" applyFont="1" applyFill="1" applyBorder="1" applyAlignment="1">
      <alignment horizontal="center"/>
    </xf>
    <xf numFmtId="1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right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wrapText="1"/>
    </xf>
    <xf numFmtId="4" fontId="1" fillId="4" borderId="2" xfId="0" applyNumberFormat="1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0" fillId="6" borderId="2" xfId="0" applyFill="1" applyBorder="1"/>
    <xf numFmtId="166" fontId="7" fillId="6" borderId="2" xfId="2" applyNumberFormat="1" applyFont="1" applyFill="1" applyBorder="1" applyAlignment="1"/>
    <xf numFmtId="0" fontId="2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left"/>
    </xf>
    <xf numFmtId="4" fontId="8" fillId="0" borderId="0" xfId="1" applyNumberFormat="1" applyFont="1"/>
    <xf numFmtId="0" fontId="8" fillId="0" borderId="0" xfId="0" applyFont="1" applyAlignment="1">
      <alignment horizontal="left"/>
    </xf>
    <xf numFmtId="0" fontId="8" fillId="0" borderId="0" xfId="0" applyFont="1"/>
    <xf numFmtId="4" fontId="8" fillId="0" borderId="0" xfId="0" applyNumberFormat="1" applyFont="1"/>
    <xf numFmtId="164" fontId="2" fillId="0" borderId="0" xfId="1" applyFont="1" applyAlignment="1">
      <alignment horizontal="center"/>
    </xf>
    <xf numFmtId="164" fontId="2" fillId="0" borderId="0" xfId="1" applyFont="1" applyAlignment="1">
      <alignment horizontal="left"/>
    </xf>
    <xf numFmtId="0" fontId="2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left"/>
    </xf>
    <xf numFmtId="4" fontId="9" fillId="2" borderId="0" xfId="0" applyNumberFormat="1" applyFont="1" applyFill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" fontId="0" fillId="0" borderId="0" xfId="0" applyNumberFormat="1"/>
  </cellXfs>
  <cellStyles count="3">
    <cellStyle name="Millares" xfId="1" xr:uid="{624A350C-4BD3-42E5-9811-0401F89F8499}"/>
    <cellStyle name="Moneda" xfId="2" xr:uid="{A1116678-2701-4D06-9B2F-7089858C311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466728</xdr:colOff>
      <xdr:row>1</xdr:row>
      <xdr:rowOff>57150</xdr:rowOff>
    </xdr:from>
    <xdr:ext cx="2714625" cy="742950"/>
    <xdr:pic>
      <xdr:nvPicPr>
        <xdr:cNvPr id="3" name="1 Imagen" descr="C:\Users\contabilida\Downloads\transparente_version2.png">
          <a:extLst>
            <a:ext uri="{FF2B5EF4-FFF2-40B4-BE49-F238E27FC236}">
              <a16:creationId xmlns:a16="http://schemas.microsoft.com/office/drawing/2014/main" id="{BFDC5628-6A57-4D09-B7CF-A1A028952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6858003" y="247650"/>
          <a:ext cx="2714625" cy="742950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F6600A-39A9-4925-9B2C-644F305243BA}">
  <dimension ref="A1:I89"/>
  <sheetViews>
    <sheetView tabSelected="1" workbookViewId="0">
      <selection activeCell="D1" sqref="D1"/>
    </sheetView>
  </sheetViews>
  <sheetFormatPr defaultRowHeight="15" x14ac:dyDescent="0.25"/>
  <cols>
    <col min="1" max="1" width="14.28515625" customWidth="1"/>
    <col min="2" max="2" width="13.85546875" customWidth="1"/>
    <col min="3" max="3" width="17.140625" customWidth="1"/>
    <col min="4" max="4" width="35.85546875" customWidth="1"/>
    <col min="5" max="5" width="30.5703125" customWidth="1"/>
    <col min="6" max="6" width="13.28515625" customWidth="1"/>
    <col min="7" max="7" width="15.28515625" customWidth="1"/>
    <col min="8" max="8" width="15.5703125" customWidth="1"/>
    <col min="9" max="9" width="24.42578125" customWidth="1"/>
  </cols>
  <sheetData>
    <row r="1" spans="1:9" x14ac:dyDescent="0.25">
      <c r="A1" s="1"/>
      <c r="B1" s="1"/>
      <c r="C1" s="1"/>
      <c r="D1" s="2"/>
      <c r="E1" s="2"/>
      <c r="F1" s="3"/>
      <c r="G1" s="4"/>
      <c r="H1" s="4"/>
      <c r="I1" s="5"/>
    </row>
    <row r="2" spans="1:9" x14ac:dyDescent="0.25">
      <c r="A2" s="1"/>
      <c r="B2" s="1"/>
      <c r="C2" s="1"/>
      <c r="D2" s="2"/>
      <c r="E2" s="2"/>
      <c r="F2" s="3"/>
      <c r="G2" s="4"/>
      <c r="H2" s="4"/>
      <c r="I2" s="6"/>
    </row>
    <row r="3" spans="1:9" x14ac:dyDescent="0.25">
      <c r="A3" s="1"/>
      <c r="B3" s="1"/>
      <c r="C3" s="1"/>
      <c r="D3" s="2"/>
      <c r="E3" s="2"/>
      <c r="F3" s="3"/>
      <c r="G3" s="4"/>
      <c r="H3" s="4"/>
      <c r="I3" s="6"/>
    </row>
    <row r="4" spans="1:9" x14ac:dyDescent="0.25">
      <c r="A4" s="1"/>
      <c r="B4" s="1"/>
      <c r="C4" s="1"/>
      <c r="D4" s="2"/>
      <c r="E4" s="2"/>
      <c r="F4" s="3"/>
      <c r="G4" s="4"/>
      <c r="H4" s="4"/>
      <c r="I4" s="6"/>
    </row>
    <row r="5" spans="1:9" x14ac:dyDescent="0.25">
      <c r="A5" s="1"/>
      <c r="B5" s="1"/>
      <c r="C5" s="1"/>
      <c r="D5" s="2"/>
      <c r="E5" s="2"/>
      <c r="F5" s="3"/>
      <c r="G5" s="4"/>
      <c r="H5" s="4"/>
      <c r="I5" s="6"/>
    </row>
    <row r="6" spans="1:9" x14ac:dyDescent="0.25">
      <c r="A6" s="1"/>
      <c r="B6" s="1"/>
      <c r="C6" s="1"/>
      <c r="D6" s="2"/>
      <c r="E6" s="2"/>
      <c r="F6" s="3"/>
      <c r="G6" s="4"/>
      <c r="H6" s="4"/>
      <c r="I6" s="6"/>
    </row>
    <row r="7" spans="1:9" ht="20.25" x14ac:dyDescent="0.3">
      <c r="A7" s="1"/>
      <c r="B7" s="1"/>
      <c r="C7" s="7" t="s">
        <v>0</v>
      </c>
      <c r="D7" s="7"/>
      <c r="E7" s="7"/>
      <c r="F7" s="7"/>
      <c r="G7" s="7"/>
      <c r="H7" s="7"/>
      <c r="I7" s="7"/>
    </row>
    <row r="8" spans="1:9" ht="15.75" x14ac:dyDescent="0.25">
      <c r="A8" s="1"/>
      <c r="B8" s="1"/>
      <c r="C8" s="8" t="s">
        <v>1</v>
      </c>
      <c r="D8" s="8"/>
      <c r="E8" s="8"/>
      <c r="F8" s="8"/>
      <c r="G8" s="8"/>
      <c r="H8" s="8"/>
      <c r="I8" s="8"/>
    </row>
    <row r="9" spans="1:9" x14ac:dyDescent="0.25">
      <c r="A9" s="1"/>
      <c r="B9" s="1"/>
      <c r="C9" s="9" t="s">
        <v>2</v>
      </c>
      <c r="D9" s="9"/>
      <c r="E9" s="9"/>
      <c r="F9" s="9"/>
      <c r="G9" s="9"/>
      <c r="H9" s="9"/>
      <c r="I9" s="9"/>
    </row>
    <row r="10" spans="1:9" x14ac:dyDescent="0.25">
      <c r="A10" s="1"/>
      <c r="B10" s="1"/>
      <c r="C10" s="1"/>
      <c r="D10" s="2"/>
      <c r="E10" s="2"/>
      <c r="F10" s="3"/>
      <c r="G10" s="4"/>
      <c r="H10" s="4"/>
      <c r="I10" s="6"/>
    </row>
    <row r="11" spans="1:9" x14ac:dyDescent="0.25">
      <c r="A11" s="1"/>
      <c r="B11" s="1"/>
      <c r="C11" s="1" t="s">
        <v>3</v>
      </c>
      <c r="D11" s="2" t="s">
        <v>4</v>
      </c>
      <c r="E11" s="2"/>
      <c r="F11" s="3"/>
      <c r="G11" s="4"/>
      <c r="H11" s="4" t="s">
        <v>5</v>
      </c>
      <c r="I11" s="6"/>
    </row>
    <row r="12" spans="1:9" x14ac:dyDescent="0.25">
      <c r="A12" s="1"/>
      <c r="B12" s="1"/>
      <c r="C12" s="1"/>
      <c r="D12" s="10"/>
      <c r="E12" s="2"/>
      <c r="F12" s="3"/>
      <c r="G12" s="4" t="s">
        <v>6</v>
      </c>
      <c r="H12" s="4"/>
      <c r="I12" s="6"/>
    </row>
    <row r="13" spans="1:9" ht="57" x14ac:dyDescent="0.25">
      <c r="A13" s="11" t="s">
        <v>7</v>
      </c>
      <c r="B13" s="11" t="s">
        <v>8</v>
      </c>
      <c r="C13" s="11" t="s">
        <v>9</v>
      </c>
      <c r="D13" s="11" t="s">
        <v>10</v>
      </c>
      <c r="E13" s="11" t="s">
        <v>11</v>
      </c>
      <c r="F13" s="11" t="s">
        <v>12</v>
      </c>
      <c r="G13" s="12" t="s">
        <v>13</v>
      </c>
      <c r="H13" s="12" t="s">
        <v>14</v>
      </c>
      <c r="I13" s="12" t="s">
        <v>15</v>
      </c>
    </row>
    <row r="14" spans="1:9" x14ac:dyDescent="0.25">
      <c r="A14" s="13">
        <v>44579</v>
      </c>
      <c r="B14" s="14">
        <v>130317305</v>
      </c>
      <c r="C14" s="14" t="s">
        <v>16</v>
      </c>
      <c r="D14" s="15" t="s">
        <v>17</v>
      </c>
      <c r="E14" s="15" t="s">
        <v>18</v>
      </c>
      <c r="F14" s="14" t="s">
        <v>19</v>
      </c>
      <c r="G14" s="16">
        <v>12881.36</v>
      </c>
      <c r="H14" s="16">
        <v>2318.64</v>
      </c>
      <c r="I14" s="17">
        <f t="shared" ref="I14:I25" si="0">G14+H14</f>
        <v>15200</v>
      </c>
    </row>
    <row r="15" spans="1:9" x14ac:dyDescent="0.25">
      <c r="A15" s="13">
        <v>44587</v>
      </c>
      <c r="B15" s="14">
        <v>130317305</v>
      </c>
      <c r="C15" s="14" t="s">
        <v>20</v>
      </c>
      <c r="D15" s="15" t="s">
        <v>17</v>
      </c>
      <c r="E15" s="15" t="s">
        <v>18</v>
      </c>
      <c r="F15" s="14" t="s">
        <v>19</v>
      </c>
      <c r="G15" s="16">
        <v>355.93</v>
      </c>
      <c r="H15" s="16">
        <v>64.069999999999993</v>
      </c>
      <c r="I15" s="17">
        <f t="shared" si="0"/>
        <v>420</v>
      </c>
    </row>
    <row r="16" spans="1:9" x14ac:dyDescent="0.25">
      <c r="A16" s="13">
        <v>44545</v>
      </c>
      <c r="B16" s="14">
        <v>130317305</v>
      </c>
      <c r="C16" s="14" t="s">
        <v>21</v>
      </c>
      <c r="D16" s="15" t="s">
        <v>17</v>
      </c>
      <c r="E16" s="15" t="s">
        <v>18</v>
      </c>
      <c r="F16" s="14" t="s">
        <v>19</v>
      </c>
      <c r="G16" s="16">
        <v>24647.45</v>
      </c>
      <c r="H16" s="16">
        <v>4400.55</v>
      </c>
      <c r="I16" s="17">
        <f t="shared" si="0"/>
        <v>29048</v>
      </c>
    </row>
    <row r="17" spans="1:9" x14ac:dyDescent="0.25">
      <c r="A17" s="13">
        <v>44575</v>
      </c>
      <c r="B17" s="14">
        <v>130317305</v>
      </c>
      <c r="C17" s="14" t="s">
        <v>22</v>
      </c>
      <c r="D17" s="15" t="s">
        <v>17</v>
      </c>
      <c r="E17" s="15" t="s">
        <v>18</v>
      </c>
      <c r="F17" s="14" t="s">
        <v>19</v>
      </c>
      <c r="G17" s="16">
        <v>3347.46</v>
      </c>
      <c r="H17" s="16">
        <v>602.54</v>
      </c>
      <c r="I17" s="17">
        <f t="shared" si="0"/>
        <v>3950</v>
      </c>
    </row>
    <row r="18" spans="1:9" x14ac:dyDescent="0.25">
      <c r="A18" s="13">
        <v>44596</v>
      </c>
      <c r="B18" s="14">
        <v>130317305</v>
      </c>
      <c r="C18" s="14" t="s">
        <v>23</v>
      </c>
      <c r="D18" s="15" t="s">
        <v>17</v>
      </c>
      <c r="E18" s="15" t="s">
        <v>18</v>
      </c>
      <c r="F18" s="14" t="s">
        <v>19</v>
      </c>
      <c r="G18" s="16">
        <v>12622.88</v>
      </c>
      <c r="H18" s="16">
        <v>2272.12</v>
      </c>
      <c r="I18" s="17">
        <f t="shared" si="0"/>
        <v>14895</v>
      </c>
    </row>
    <row r="19" spans="1:9" x14ac:dyDescent="0.25">
      <c r="A19" s="13">
        <v>44575</v>
      </c>
      <c r="B19" s="14">
        <v>130317305</v>
      </c>
      <c r="C19" s="14" t="s">
        <v>24</v>
      </c>
      <c r="D19" s="15" t="s">
        <v>17</v>
      </c>
      <c r="E19" s="15" t="s">
        <v>18</v>
      </c>
      <c r="F19" s="14" t="s">
        <v>19</v>
      </c>
      <c r="G19" s="16">
        <v>8262.7099999999991</v>
      </c>
      <c r="H19" s="16">
        <v>1487.29</v>
      </c>
      <c r="I19" s="17">
        <f t="shared" si="0"/>
        <v>9750</v>
      </c>
    </row>
    <row r="20" spans="1:9" x14ac:dyDescent="0.25">
      <c r="A20" s="13">
        <v>44595</v>
      </c>
      <c r="B20" s="14">
        <v>130317305</v>
      </c>
      <c r="C20" s="14" t="s">
        <v>25</v>
      </c>
      <c r="D20" s="15" t="s">
        <v>17</v>
      </c>
      <c r="E20" s="15" t="s">
        <v>18</v>
      </c>
      <c r="F20" s="14" t="s">
        <v>19</v>
      </c>
      <c r="G20" s="16">
        <v>92806.19</v>
      </c>
      <c r="H20" s="16">
        <v>16705.11</v>
      </c>
      <c r="I20" s="17">
        <f t="shared" si="0"/>
        <v>109511.3</v>
      </c>
    </row>
    <row r="21" spans="1:9" x14ac:dyDescent="0.25">
      <c r="A21" s="13">
        <v>44594</v>
      </c>
      <c r="B21" s="14">
        <v>130317305</v>
      </c>
      <c r="C21" s="14" t="s">
        <v>26</v>
      </c>
      <c r="D21" s="15" t="s">
        <v>17</v>
      </c>
      <c r="E21" s="15" t="s">
        <v>18</v>
      </c>
      <c r="F21" s="14" t="s">
        <v>19</v>
      </c>
      <c r="G21" s="16">
        <v>809.32</v>
      </c>
      <c r="H21" s="16">
        <v>145.68</v>
      </c>
      <c r="I21" s="17">
        <f t="shared" si="0"/>
        <v>955</v>
      </c>
    </row>
    <row r="22" spans="1:9" x14ac:dyDescent="0.25">
      <c r="A22" s="13">
        <v>44617</v>
      </c>
      <c r="B22" s="14">
        <v>130317305</v>
      </c>
      <c r="C22" s="14" t="s">
        <v>27</v>
      </c>
      <c r="D22" s="15" t="s">
        <v>17</v>
      </c>
      <c r="E22" s="15" t="s">
        <v>18</v>
      </c>
      <c r="F22" s="14" t="s">
        <v>19</v>
      </c>
      <c r="G22" s="16">
        <v>7558.46</v>
      </c>
      <c r="H22" s="16">
        <v>1360.54</v>
      </c>
      <c r="I22" s="17">
        <f t="shared" si="0"/>
        <v>8919</v>
      </c>
    </row>
    <row r="23" spans="1:9" x14ac:dyDescent="0.25">
      <c r="A23" s="13">
        <v>44603</v>
      </c>
      <c r="B23" s="14">
        <v>130317305</v>
      </c>
      <c r="C23" s="14" t="s">
        <v>28</v>
      </c>
      <c r="D23" s="15" t="s">
        <v>17</v>
      </c>
      <c r="E23" s="15" t="s">
        <v>18</v>
      </c>
      <c r="F23" s="14" t="s">
        <v>19</v>
      </c>
      <c r="G23" s="16">
        <v>5260</v>
      </c>
      <c r="H23" s="16">
        <v>946.8</v>
      </c>
      <c r="I23" s="17">
        <f t="shared" si="0"/>
        <v>6206.8</v>
      </c>
    </row>
    <row r="24" spans="1:9" x14ac:dyDescent="0.25">
      <c r="A24" s="13">
        <v>44581</v>
      </c>
      <c r="B24" s="14">
        <v>130317305</v>
      </c>
      <c r="C24" s="14" t="s">
        <v>29</v>
      </c>
      <c r="D24" s="15" t="s">
        <v>17</v>
      </c>
      <c r="E24" s="15" t="s">
        <v>18</v>
      </c>
      <c r="F24" s="14" t="s">
        <v>19</v>
      </c>
      <c r="G24" s="16">
        <v>3559.32</v>
      </c>
      <c r="H24" s="16">
        <v>640.67999999999995</v>
      </c>
      <c r="I24" s="17">
        <f t="shared" si="0"/>
        <v>4200</v>
      </c>
    </row>
    <row r="25" spans="1:9" x14ac:dyDescent="0.25">
      <c r="A25" s="13">
        <v>44642</v>
      </c>
      <c r="B25" s="14">
        <v>2300203706</v>
      </c>
      <c r="C25" s="14" t="s">
        <v>30</v>
      </c>
      <c r="D25" s="15" t="s">
        <v>31</v>
      </c>
      <c r="E25" s="15" t="s">
        <v>32</v>
      </c>
      <c r="F25" s="14" t="s">
        <v>19</v>
      </c>
      <c r="G25" s="18">
        <v>14750</v>
      </c>
      <c r="H25" s="18">
        <v>2655</v>
      </c>
      <c r="I25" s="17">
        <f t="shared" si="0"/>
        <v>17405</v>
      </c>
    </row>
    <row r="26" spans="1:9" ht="28.5" x14ac:dyDescent="0.25">
      <c r="A26" s="13">
        <v>44630</v>
      </c>
      <c r="B26" s="19">
        <v>2300203706</v>
      </c>
      <c r="C26" s="14" t="s">
        <v>33</v>
      </c>
      <c r="D26" s="15" t="s">
        <v>31</v>
      </c>
      <c r="E26" s="20" t="s">
        <v>32</v>
      </c>
      <c r="F26" s="14" t="s">
        <v>19</v>
      </c>
      <c r="G26" s="18">
        <v>10250</v>
      </c>
      <c r="H26" s="18">
        <v>1845</v>
      </c>
      <c r="I26" s="17">
        <f t="shared" ref="I26:I57" si="1">SUM(G26:H26)</f>
        <v>12095</v>
      </c>
    </row>
    <row r="27" spans="1:9" x14ac:dyDescent="0.25">
      <c r="A27" s="13">
        <v>44651</v>
      </c>
      <c r="B27" s="14">
        <v>2300203706</v>
      </c>
      <c r="C27" s="14" t="s">
        <v>34</v>
      </c>
      <c r="D27" s="15" t="s">
        <v>31</v>
      </c>
      <c r="E27" s="15" t="s">
        <v>32</v>
      </c>
      <c r="F27" s="14" t="s">
        <v>19</v>
      </c>
      <c r="G27" s="16">
        <v>4200</v>
      </c>
      <c r="H27" s="16">
        <v>756</v>
      </c>
      <c r="I27" s="17">
        <f t="shared" si="1"/>
        <v>4956</v>
      </c>
    </row>
    <row r="28" spans="1:9" x14ac:dyDescent="0.25">
      <c r="A28" s="13">
        <v>44662</v>
      </c>
      <c r="B28" s="14">
        <v>2300203706</v>
      </c>
      <c r="C28" s="14" t="s">
        <v>35</v>
      </c>
      <c r="D28" s="15" t="s">
        <v>31</v>
      </c>
      <c r="E28" s="15" t="s">
        <v>32</v>
      </c>
      <c r="F28" s="14" t="s">
        <v>19</v>
      </c>
      <c r="G28" s="16">
        <v>3075</v>
      </c>
      <c r="H28" s="16">
        <v>553.5</v>
      </c>
      <c r="I28" s="17">
        <f t="shared" si="1"/>
        <v>3628.5</v>
      </c>
    </row>
    <row r="29" spans="1:9" x14ac:dyDescent="0.25">
      <c r="A29" s="13">
        <v>44673</v>
      </c>
      <c r="B29" s="14">
        <v>2300203706</v>
      </c>
      <c r="C29" s="14" t="s">
        <v>36</v>
      </c>
      <c r="D29" s="15" t="s">
        <v>31</v>
      </c>
      <c r="E29" s="15" t="s">
        <v>32</v>
      </c>
      <c r="F29" s="14" t="s">
        <v>19</v>
      </c>
      <c r="G29" s="16">
        <v>24525</v>
      </c>
      <c r="H29" s="16">
        <v>4414.5</v>
      </c>
      <c r="I29" s="17">
        <f t="shared" si="1"/>
        <v>28939.5</v>
      </c>
    </row>
    <row r="30" spans="1:9" x14ac:dyDescent="0.25">
      <c r="A30" s="13">
        <v>44673</v>
      </c>
      <c r="B30" s="14">
        <v>2300203706</v>
      </c>
      <c r="C30" s="14" t="s">
        <v>37</v>
      </c>
      <c r="D30" s="15" t="s">
        <v>31</v>
      </c>
      <c r="E30" s="15" t="s">
        <v>32</v>
      </c>
      <c r="F30" s="14" t="s">
        <v>19</v>
      </c>
      <c r="G30" s="16">
        <v>29400</v>
      </c>
      <c r="H30" s="16">
        <v>5292</v>
      </c>
      <c r="I30" s="17">
        <f t="shared" si="1"/>
        <v>34692</v>
      </c>
    </row>
    <row r="31" spans="1:9" x14ac:dyDescent="0.25">
      <c r="A31" s="13">
        <v>44669</v>
      </c>
      <c r="B31" s="14">
        <v>111000475</v>
      </c>
      <c r="C31" s="14" t="s">
        <v>38</v>
      </c>
      <c r="D31" s="15" t="s">
        <v>39</v>
      </c>
      <c r="E31" s="15" t="s">
        <v>32</v>
      </c>
      <c r="F31" s="14" t="s">
        <v>19</v>
      </c>
      <c r="G31" s="16">
        <v>1194.71</v>
      </c>
      <c r="H31" s="16">
        <v>131.29</v>
      </c>
      <c r="I31" s="17">
        <f t="shared" si="1"/>
        <v>1326</v>
      </c>
    </row>
    <row r="32" spans="1:9" x14ac:dyDescent="0.25">
      <c r="A32" s="13">
        <v>44676</v>
      </c>
      <c r="B32" s="14">
        <v>111000475</v>
      </c>
      <c r="C32" s="14" t="s">
        <v>40</v>
      </c>
      <c r="D32" s="15" t="s">
        <v>39</v>
      </c>
      <c r="E32" s="15" t="s">
        <v>32</v>
      </c>
      <c r="F32" s="14" t="s">
        <v>19</v>
      </c>
      <c r="G32" s="16">
        <v>20042.62</v>
      </c>
      <c r="H32" s="16">
        <v>3273.62</v>
      </c>
      <c r="I32" s="17">
        <f t="shared" si="1"/>
        <v>23316.239999999998</v>
      </c>
    </row>
    <row r="33" spans="1:9" x14ac:dyDescent="0.25">
      <c r="A33" s="13">
        <v>44679</v>
      </c>
      <c r="B33" s="14">
        <v>111000475</v>
      </c>
      <c r="C33" s="14" t="s">
        <v>41</v>
      </c>
      <c r="D33" s="15" t="s">
        <v>39</v>
      </c>
      <c r="E33" s="15" t="s">
        <v>32</v>
      </c>
      <c r="F33" s="14" t="s">
        <v>19</v>
      </c>
      <c r="G33" s="16">
        <v>11669.86</v>
      </c>
      <c r="H33" s="16">
        <v>1800.09</v>
      </c>
      <c r="I33" s="17">
        <f t="shared" si="1"/>
        <v>13469.95</v>
      </c>
    </row>
    <row r="34" spans="1:9" x14ac:dyDescent="0.25">
      <c r="A34" s="13">
        <v>44669</v>
      </c>
      <c r="B34" s="14"/>
      <c r="C34" s="14"/>
      <c r="D34" s="15" t="s">
        <v>42</v>
      </c>
      <c r="E34" s="15" t="s">
        <v>43</v>
      </c>
      <c r="F34" s="14" t="s">
        <v>19</v>
      </c>
      <c r="G34" s="16">
        <v>2830</v>
      </c>
      <c r="H34" s="16"/>
      <c r="I34" s="17">
        <f t="shared" si="1"/>
        <v>2830</v>
      </c>
    </row>
    <row r="35" spans="1:9" x14ac:dyDescent="0.25">
      <c r="A35" s="13">
        <v>44629</v>
      </c>
      <c r="B35" s="14">
        <v>101041902</v>
      </c>
      <c r="C35" s="14" t="s">
        <v>44</v>
      </c>
      <c r="D35" s="15" t="s">
        <v>45</v>
      </c>
      <c r="E35" s="15" t="s">
        <v>46</v>
      </c>
      <c r="F35" s="14" t="s">
        <v>19</v>
      </c>
      <c r="G35" s="16">
        <v>1100</v>
      </c>
      <c r="H35" s="16">
        <v>198</v>
      </c>
      <c r="I35" s="17">
        <f t="shared" si="1"/>
        <v>1298</v>
      </c>
    </row>
    <row r="36" spans="1:9" x14ac:dyDescent="0.25">
      <c r="A36" s="13">
        <v>44678</v>
      </c>
      <c r="B36" s="14">
        <v>101041902</v>
      </c>
      <c r="C36" s="14" t="s">
        <v>47</v>
      </c>
      <c r="D36" s="15" t="s">
        <v>45</v>
      </c>
      <c r="E36" s="15" t="s">
        <v>46</v>
      </c>
      <c r="F36" s="14" t="s">
        <v>19</v>
      </c>
      <c r="G36" s="16">
        <v>1490</v>
      </c>
      <c r="H36" s="16">
        <v>268.2</v>
      </c>
      <c r="I36" s="17">
        <f t="shared" si="1"/>
        <v>1758.2</v>
      </c>
    </row>
    <row r="37" spans="1:9" x14ac:dyDescent="0.25">
      <c r="A37" s="13">
        <v>44678</v>
      </c>
      <c r="B37" s="14">
        <v>101041902</v>
      </c>
      <c r="C37" s="14" t="s">
        <v>48</v>
      </c>
      <c r="D37" s="15" t="s">
        <v>45</v>
      </c>
      <c r="E37" s="15" t="s">
        <v>46</v>
      </c>
      <c r="F37" s="14" t="s">
        <v>19</v>
      </c>
      <c r="G37" s="16">
        <v>1100</v>
      </c>
      <c r="H37" s="16">
        <v>198</v>
      </c>
      <c r="I37" s="17">
        <f t="shared" si="1"/>
        <v>1298</v>
      </c>
    </row>
    <row r="38" spans="1:9" x14ac:dyDescent="0.25">
      <c r="A38" s="13">
        <v>44678</v>
      </c>
      <c r="B38" s="14">
        <v>101041902</v>
      </c>
      <c r="C38" s="14" t="s">
        <v>49</v>
      </c>
      <c r="D38" s="15" t="s">
        <v>45</v>
      </c>
      <c r="E38" s="15" t="s">
        <v>46</v>
      </c>
      <c r="F38" s="14" t="s">
        <v>19</v>
      </c>
      <c r="G38" s="16">
        <v>11630.53</v>
      </c>
      <c r="H38" s="16">
        <v>2093.4899999999998</v>
      </c>
      <c r="I38" s="17">
        <f t="shared" si="1"/>
        <v>13724.02</v>
      </c>
    </row>
    <row r="39" spans="1:9" x14ac:dyDescent="0.25">
      <c r="A39" s="13">
        <v>44678</v>
      </c>
      <c r="B39" s="14">
        <v>101041902</v>
      </c>
      <c r="C39" s="14" t="s">
        <v>50</v>
      </c>
      <c r="D39" s="15" t="s">
        <v>45</v>
      </c>
      <c r="E39" s="15" t="s">
        <v>46</v>
      </c>
      <c r="F39" s="14" t="s">
        <v>19</v>
      </c>
      <c r="G39" s="16">
        <v>1100</v>
      </c>
      <c r="H39" s="16">
        <v>198</v>
      </c>
      <c r="I39" s="17">
        <f t="shared" si="1"/>
        <v>1298</v>
      </c>
    </row>
    <row r="40" spans="1:9" x14ac:dyDescent="0.25">
      <c r="A40" s="13">
        <v>44662</v>
      </c>
      <c r="B40" s="14">
        <v>122021264</v>
      </c>
      <c r="C40" s="14" t="s">
        <v>51</v>
      </c>
      <c r="D40" s="15" t="s">
        <v>52</v>
      </c>
      <c r="E40" s="15" t="s">
        <v>53</v>
      </c>
      <c r="F40" s="14" t="s">
        <v>19</v>
      </c>
      <c r="G40" s="16">
        <v>77000</v>
      </c>
      <c r="H40" s="16"/>
      <c r="I40" s="17">
        <f t="shared" si="1"/>
        <v>77000</v>
      </c>
    </row>
    <row r="41" spans="1:9" x14ac:dyDescent="0.25">
      <c r="A41" s="13">
        <v>44677</v>
      </c>
      <c r="B41" s="14">
        <v>111125855</v>
      </c>
      <c r="C41" s="14" t="s">
        <v>54</v>
      </c>
      <c r="D41" s="15" t="s">
        <v>55</v>
      </c>
      <c r="E41" s="15" t="s">
        <v>56</v>
      </c>
      <c r="F41" s="14" t="s">
        <v>19</v>
      </c>
      <c r="G41" s="16">
        <v>19449.150000000001</v>
      </c>
      <c r="H41" s="16">
        <v>3500.85</v>
      </c>
      <c r="I41" s="17">
        <f t="shared" si="1"/>
        <v>22950</v>
      </c>
    </row>
    <row r="42" spans="1:9" x14ac:dyDescent="0.25">
      <c r="A42" s="13">
        <v>44655</v>
      </c>
      <c r="B42" s="14">
        <v>131001076</v>
      </c>
      <c r="C42" s="14" t="s">
        <v>57</v>
      </c>
      <c r="D42" s="15" t="s">
        <v>58</v>
      </c>
      <c r="E42" s="15" t="s">
        <v>59</v>
      </c>
      <c r="F42" s="14" t="s">
        <v>19</v>
      </c>
      <c r="G42" s="16">
        <v>5199.1499999999996</v>
      </c>
      <c r="H42" s="16">
        <v>935.85</v>
      </c>
      <c r="I42" s="17">
        <f t="shared" si="1"/>
        <v>6135</v>
      </c>
    </row>
    <row r="43" spans="1:9" x14ac:dyDescent="0.25">
      <c r="A43" s="13">
        <v>44672</v>
      </c>
      <c r="B43" s="14">
        <v>131001076</v>
      </c>
      <c r="C43" s="14" t="s">
        <v>60</v>
      </c>
      <c r="D43" s="15" t="s">
        <v>58</v>
      </c>
      <c r="E43" s="15" t="s">
        <v>59</v>
      </c>
      <c r="F43" s="14" t="s">
        <v>19</v>
      </c>
      <c r="G43" s="16">
        <v>8207.6299999999992</v>
      </c>
      <c r="H43" s="16">
        <v>1477.37</v>
      </c>
      <c r="I43" s="17">
        <f t="shared" si="1"/>
        <v>9685</v>
      </c>
    </row>
    <row r="44" spans="1:9" x14ac:dyDescent="0.25">
      <c r="A44" s="13">
        <v>44672</v>
      </c>
      <c r="B44" s="14">
        <v>131001076</v>
      </c>
      <c r="C44" s="14" t="s">
        <v>61</v>
      </c>
      <c r="D44" s="15" t="s">
        <v>58</v>
      </c>
      <c r="E44" s="15" t="s">
        <v>59</v>
      </c>
      <c r="F44" s="14" t="s">
        <v>19</v>
      </c>
      <c r="G44" s="16">
        <v>3855.93</v>
      </c>
      <c r="H44" s="16">
        <v>694.07</v>
      </c>
      <c r="I44" s="17">
        <f t="shared" si="1"/>
        <v>4550</v>
      </c>
    </row>
    <row r="45" spans="1:9" x14ac:dyDescent="0.25">
      <c r="A45" s="13">
        <v>44670</v>
      </c>
      <c r="B45" s="14">
        <v>131001076</v>
      </c>
      <c r="C45" s="14" t="s">
        <v>62</v>
      </c>
      <c r="D45" s="15" t="s">
        <v>58</v>
      </c>
      <c r="E45" s="15" t="s">
        <v>59</v>
      </c>
      <c r="F45" s="14" t="s">
        <v>19</v>
      </c>
      <c r="G45" s="16">
        <v>8207.6299999999992</v>
      </c>
      <c r="H45" s="16">
        <v>1477.37</v>
      </c>
      <c r="I45" s="17">
        <f t="shared" si="1"/>
        <v>9685</v>
      </c>
    </row>
    <row r="46" spans="1:9" x14ac:dyDescent="0.25">
      <c r="A46" s="13">
        <v>44669</v>
      </c>
      <c r="B46" s="14">
        <v>131001076</v>
      </c>
      <c r="C46" s="14" t="s">
        <v>63</v>
      </c>
      <c r="D46" s="15" t="s">
        <v>58</v>
      </c>
      <c r="E46" s="15" t="s">
        <v>59</v>
      </c>
      <c r="F46" s="14" t="s">
        <v>19</v>
      </c>
      <c r="G46" s="16">
        <v>2614.41</v>
      </c>
      <c r="H46" s="16">
        <v>470.59</v>
      </c>
      <c r="I46" s="17">
        <f t="shared" si="1"/>
        <v>3085</v>
      </c>
    </row>
    <row r="47" spans="1:9" x14ac:dyDescent="0.25">
      <c r="A47" s="13">
        <v>44657</v>
      </c>
      <c r="B47" s="14">
        <v>131001076</v>
      </c>
      <c r="C47" s="14" t="s">
        <v>64</v>
      </c>
      <c r="D47" s="15" t="s">
        <v>58</v>
      </c>
      <c r="E47" s="15" t="s">
        <v>59</v>
      </c>
      <c r="F47" s="14" t="s">
        <v>19</v>
      </c>
      <c r="G47" s="16">
        <v>2000</v>
      </c>
      <c r="H47" s="16">
        <v>360</v>
      </c>
      <c r="I47" s="17">
        <f t="shared" si="1"/>
        <v>2360</v>
      </c>
    </row>
    <row r="48" spans="1:9" x14ac:dyDescent="0.25">
      <c r="A48" s="13">
        <v>44658</v>
      </c>
      <c r="B48" s="14">
        <v>131001076</v>
      </c>
      <c r="C48" s="14" t="s">
        <v>65</v>
      </c>
      <c r="D48" s="15" t="s">
        <v>58</v>
      </c>
      <c r="E48" s="15" t="s">
        <v>59</v>
      </c>
      <c r="F48" s="14" t="s">
        <v>19</v>
      </c>
      <c r="G48" s="16">
        <v>13550.85</v>
      </c>
      <c r="H48" s="16">
        <v>2439.15</v>
      </c>
      <c r="I48" s="17">
        <f t="shared" si="1"/>
        <v>15990</v>
      </c>
    </row>
    <row r="49" spans="1:9" x14ac:dyDescent="0.25">
      <c r="A49" s="13">
        <v>44579</v>
      </c>
      <c r="B49" s="14">
        <v>131001076</v>
      </c>
      <c r="C49" s="14" t="s">
        <v>66</v>
      </c>
      <c r="D49" s="15" t="s">
        <v>58</v>
      </c>
      <c r="E49" s="15" t="s">
        <v>59</v>
      </c>
      <c r="F49" s="14" t="s">
        <v>19</v>
      </c>
      <c r="G49" s="16">
        <v>3334.75</v>
      </c>
      <c r="H49" s="16">
        <v>600.25</v>
      </c>
      <c r="I49" s="17">
        <f t="shared" si="1"/>
        <v>3935</v>
      </c>
    </row>
    <row r="50" spans="1:9" x14ac:dyDescent="0.25">
      <c r="A50" s="13">
        <v>44566</v>
      </c>
      <c r="B50" s="14">
        <v>131001076</v>
      </c>
      <c r="C50" s="14" t="s">
        <v>67</v>
      </c>
      <c r="D50" s="15" t="s">
        <v>58</v>
      </c>
      <c r="E50" s="15" t="s">
        <v>59</v>
      </c>
      <c r="F50" s="14" t="s">
        <v>19</v>
      </c>
      <c r="G50" s="16">
        <v>2368.64</v>
      </c>
      <c r="H50" s="16">
        <v>426.36</v>
      </c>
      <c r="I50" s="17">
        <f t="shared" si="1"/>
        <v>2795</v>
      </c>
    </row>
    <row r="51" spans="1:9" x14ac:dyDescent="0.25">
      <c r="A51" s="13">
        <v>44656</v>
      </c>
      <c r="B51" s="14">
        <v>130622043</v>
      </c>
      <c r="C51" s="14" t="s">
        <v>68</v>
      </c>
      <c r="D51" s="15" t="s">
        <v>69</v>
      </c>
      <c r="E51" s="15" t="s">
        <v>70</v>
      </c>
      <c r="F51" s="14" t="s">
        <v>19</v>
      </c>
      <c r="G51" s="16">
        <v>3593.3</v>
      </c>
      <c r="H51" s="16">
        <v>646.70000000000005</v>
      </c>
      <c r="I51" s="17">
        <f t="shared" si="1"/>
        <v>4240</v>
      </c>
    </row>
    <row r="52" spans="1:9" x14ac:dyDescent="0.25">
      <c r="A52" s="13">
        <v>44648</v>
      </c>
      <c r="B52" s="14">
        <v>131492886</v>
      </c>
      <c r="C52" s="14" t="s">
        <v>71</v>
      </c>
      <c r="D52" s="15" t="s">
        <v>72</v>
      </c>
      <c r="E52" s="15" t="s">
        <v>18</v>
      </c>
      <c r="F52" s="14" t="s">
        <v>19</v>
      </c>
      <c r="G52" s="16">
        <v>3601.69</v>
      </c>
      <c r="H52" s="16">
        <v>648.30999999999995</v>
      </c>
      <c r="I52" s="17">
        <f t="shared" si="1"/>
        <v>4250</v>
      </c>
    </row>
    <row r="53" spans="1:9" x14ac:dyDescent="0.25">
      <c r="A53" s="13">
        <v>44648</v>
      </c>
      <c r="B53" s="14">
        <v>131492886</v>
      </c>
      <c r="C53" s="14" t="s">
        <v>73</v>
      </c>
      <c r="D53" s="15" t="s">
        <v>72</v>
      </c>
      <c r="E53" s="15" t="s">
        <v>18</v>
      </c>
      <c r="F53" s="14" t="s">
        <v>19</v>
      </c>
      <c r="G53" s="16">
        <v>3037.89</v>
      </c>
      <c r="H53" s="16">
        <v>546.80999999999995</v>
      </c>
      <c r="I53" s="17">
        <f t="shared" si="1"/>
        <v>3584.7</v>
      </c>
    </row>
    <row r="54" spans="1:9" x14ac:dyDescent="0.25">
      <c r="A54" s="13">
        <v>44648</v>
      </c>
      <c r="B54" s="14">
        <v>131492886</v>
      </c>
      <c r="C54" s="14" t="s">
        <v>74</v>
      </c>
      <c r="D54" s="15" t="s">
        <v>72</v>
      </c>
      <c r="E54" s="15" t="s">
        <v>18</v>
      </c>
      <c r="F54" s="14" t="s">
        <v>19</v>
      </c>
      <c r="G54" s="16">
        <v>7343.6</v>
      </c>
      <c r="H54" s="16">
        <v>1321.84</v>
      </c>
      <c r="I54" s="17">
        <f t="shared" si="1"/>
        <v>8665.44</v>
      </c>
    </row>
    <row r="55" spans="1:9" x14ac:dyDescent="0.25">
      <c r="A55" s="13">
        <v>44648</v>
      </c>
      <c r="B55" s="14">
        <v>131492886</v>
      </c>
      <c r="C55" s="14" t="s">
        <v>75</v>
      </c>
      <c r="D55" s="15" t="s">
        <v>72</v>
      </c>
      <c r="E55" s="15" t="s">
        <v>18</v>
      </c>
      <c r="F55" s="14" t="s">
        <v>19</v>
      </c>
      <c r="G55" s="16">
        <v>296.75</v>
      </c>
      <c r="H55" s="16">
        <v>53.42</v>
      </c>
      <c r="I55" s="17">
        <f t="shared" si="1"/>
        <v>350.17</v>
      </c>
    </row>
    <row r="56" spans="1:9" x14ac:dyDescent="0.25">
      <c r="A56" s="13">
        <v>44670</v>
      </c>
      <c r="B56" s="14">
        <v>2300301492</v>
      </c>
      <c r="C56" s="14" t="s">
        <v>76</v>
      </c>
      <c r="D56" s="15" t="s">
        <v>77</v>
      </c>
      <c r="E56" s="15" t="s">
        <v>78</v>
      </c>
      <c r="F56" s="14" t="s">
        <v>19</v>
      </c>
      <c r="G56" s="16">
        <v>2500</v>
      </c>
      <c r="H56" s="16">
        <v>450</v>
      </c>
      <c r="I56" s="17">
        <f t="shared" si="1"/>
        <v>2950</v>
      </c>
    </row>
    <row r="57" spans="1:9" x14ac:dyDescent="0.25">
      <c r="A57" s="13">
        <v>44631</v>
      </c>
      <c r="B57" s="14">
        <v>131360181</v>
      </c>
      <c r="C57" s="14" t="s">
        <v>79</v>
      </c>
      <c r="D57" s="15" t="s">
        <v>80</v>
      </c>
      <c r="E57" s="15" t="s">
        <v>81</v>
      </c>
      <c r="F57" s="14" t="s">
        <v>19</v>
      </c>
      <c r="G57" s="16">
        <v>2436.44</v>
      </c>
      <c r="H57" s="16">
        <v>438.56</v>
      </c>
      <c r="I57" s="17">
        <f t="shared" si="1"/>
        <v>2875</v>
      </c>
    </row>
    <row r="58" spans="1:9" ht="60" x14ac:dyDescent="0.25">
      <c r="A58" s="13">
        <v>44692</v>
      </c>
      <c r="B58" s="14"/>
      <c r="C58" s="14"/>
      <c r="D58" s="15" t="s">
        <v>82</v>
      </c>
      <c r="E58" s="21" t="s">
        <v>83</v>
      </c>
      <c r="F58" s="14" t="s">
        <v>19</v>
      </c>
      <c r="G58" s="22">
        <v>29800</v>
      </c>
      <c r="H58" s="23"/>
      <c r="I58" s="17">
        <v>27089.31</v>
      </c>
    </row>
    <row r="59" spans="1:9" ht="60" x14ac:dyDescent="0.25">
      <c r="A59" s="13">
        <v>44693</v>
      </c>
      <c r="B59" s="14"/>
      <c r="C59" s="14"/>
      <c r="D59" s="15" t="s">
        <v>84</v>
      </c>
      <c r="E59" s="21" t="s">
        <v>85</v>
      </c>
      <c r="F59" s="14" t="s">
        <v>19</v>
      </c>
      <c r="G59" s="22">
        <v>35000</v>
      </c>
      <c r="H59" s="23"/>
      <c r="I59" s="17">
        <v>35000</v>
      </c>
    </row>
    <row r="60" spans="1:9" ht="45" x14ac:dyDescent="0.25">
      <c r="A60" s="13">
        <v>44694</v>
      </c>
      <c r="B60" s="14"/>
      <c r="C60" s="14"/>
      <c r="D60" s="15" t="s">
        <v>86</v>
      </c>
      <c r="E60" s="21" t="s">
        <v>87</v>
      </c>
      <c r="F60" s="14" t="s">
        <v>19</v>
      </c>
      <c r="G60" s="22">
        <v>35000</v>
      </c>
      <c r="H60" s="23"/>
      <c r="I60" s="17">
        <v>35000</v>
      </c>
    </row>
    <row r="61" spans="1:9" x14ac:dyDescent="0.25">
      <c r="A61" s="13">
        <v>44694</v>
      </c>
      <c r="B61" s="14">
        <v>101033738</v>
      </c>
      <c r="C61" s="14" t="s">
        <v>88</v>
      </c>
      <c r="D61" s="15" t="s">
        <v>89</v>
      </c>
      <c r="E61" s="21" t="s">
        <v>70</v>
      </c>
      <c r="F61" s="14" t="s">
        <v>19</v>
      </c>
      <c r="G61" s="22">
        <v>45460.800000000003</v>
      </c>
      <c r="H61" s="23"/>
      <c r="I61" s="17">
        <v>45460.800000000003</v>
      </c>
    </row>
    <row r="62" spans="1:9" ht="105" x14ac:dyDescent="0.25">
      <c r="A62" s="13">
        <v>44695</v>
      </c>
      <c r="B62" s="14">
        <v>130211973</v>
      </c>
      <c r="C62" s="14" t="s">
        <v>90</v>
      </c>
      <c r="D62" s="15" t="s">
        <v>91</v>
      </c>
      <c r="E62" s="21" t="s">
        <v>92</v>
      </c>
      <c r="F62" s="14" t="s">
        <v>19</v>
      </c>
      <c r="G62" s="22">
        <v>140000</v>
      </c>
      <c r="H62" s="23"/>
      <c r="I62" s="17">
        <v>100000</v>
      </c>
    </row>
    <row r="63" spans="1:9" x14ac:dyDescent="0.25">
      <c r="A63" s="13">
        <v>44692</v>
      </c>
      <c r="B63" s="14"/>
      <c r="C63" s="14"/>
      <c r="D63" s="15" t="s">
        <v>93</v>
      </c>
      <c r="E63" s="21" t="s">
        <v>94</v>
      </c>
      <c r="F63" s="14" t="s">
        <v>19</v>
      </c>
      <c r="G63" s="22">
        <v>45000</v>
      </c>
      <c r="H63" s="23"/>
      <c r="I63" s="17">
        <v>50000</v>
      </c>
    </row>
    <row r="64" spans="1:9" ht="45" x14ac:dyDescent="0.25">
      <c r="A64" s="13">
        <v>44705</v>
      </c>
      <c r="B64" s="14">
        <v>13181964.800000001</v>
      </c>
      <c r="C64" s="14"/>
      <c r="D64" s="15" t="s">
        <v>95</v>
      </c>
      <c r="E64" s="21" t="s">
        <v>96</v>
      </c>
      <c r="F64" s="14" t="s">
        <v>19</v>
      </c>
      <c r="G64" s="22"/>
      <c r="H64" s="23"/>
      <c r="I64" s="17">
        <v>58449.599999999999</v>
      </c>
    </row>
    <row r="65" spans="1:9" x14ac:dyDescent="0.25">
      <c r="A65" s="13">
        <v>44630</v>
      </c>
      <c r="B65" s="14">
        <v>130966117</v>
      </c>
      <c r="C65" s="14" t="s">
        <v>97</v>
      </c>
      <c r="D65" s="15" t="s">
        <v>98</v>
      </c>
      <c r="E65" s="15" t="s">
        <v>99</v>
      </c>
      <c r="F65" s="14" t="s">
        <v>19</v>
      </c>
      <c r="G65" s="18">
        <v>1600</v>
      </c>
      <c r="H65" s="18">
        <v>288</v>
      </c>
      <c r="I65" s="17">
        <f t="shared" ref="I65:I70" si="2">G65+H65</f>
        <v>1888</v>
      </c>
    </row>
    <row r="66" spans="1:9" x14ac:dyDescent="0.25">
      <c r="A66" s="13">
        <v>44641</v>
      </c>
      <c r="B66" s="14">
        <v>130966117</v>
      </c>
      <c r="C66" s="14" t="s">
        <v>100</v>
      </c>
      <c r="D66" s="15" t="s">
        <v>98</v>
      </c>
      <c r="E66" s="15" t="s">
        <v>99</v>
      </c>
      <c r="F66" s="14" t="s">
        <v>19</v>
      </c>
      <c r="G66" s="18">
        <v>3200</v>
      </c>
      <c r="H66" s="18">
        <v>576</v>
      </c>
      <c r="I66" s="17">
        <f t="shared" si="2"/>
        <v>3776</v>
      </c>
    </row>
    <row r="67" spans="1:9" x14ac:dyDescent="0.25">
      <c r="A67" s="13">
        <v>44641</v>
      </c>
      <c r="B67" s="14">
        <v>130966117</v>
      </c>
      <c r="C67" s="14" t="s">
        <v>101</v>
      </c>
      <c r="D67" s="15" t="s">
        <v>98</v>
      </c>
      <c r="E67" s="15" t="s">
        <v>99</v>
      </c>
      <c r="F67" s="14" t="s">
        <v>19</v>
      </c>
      <c r="G67" s="18">
        <v>1600</v>
      </c>
      <c r="H67" s="18">
        <v>288</v>
      </c>
      <c r="I67" s="17">
        <f t="shared" si="2"/>
        <v>1888</v>
      </c>
    </row>
    <row r="68" spans="1:9" x14ac:dyDescent="0.25">
      <c r="A68" s="13">
        <v>44651</v>
      </c>
      <c r="B68" s="14">
        <v>130966117</v>
      </c>
      <c r="C68" s="14" t="s">
        <v>102</v>
      </c>
      <c r="D68" s="15" t="s">
        <v>98</v>
      </c>
      <c r="E68" s="15" t="s">
        <v>99</v>
      </c>
      <c r="F68" s="14" t="s">
        <v>19</v>
      </c>
      <c r="G68" s="18">
        <v>2500</v>
      </c>
      <c r="H68" s="18">
        <v>450</v>
      </c>
      <c r="I68" s="17">
        <f t="shared" si="2"/>
        <v>2950</v>
      </c>
    </row>
    <row r="69" spans="1:9" x14ac:dyDescent="0.25">
      <c r="A69" s="13">
        <v>44649</v>
      </c>
      <c r="B69" s="14">
        <v>130968853</v>
      </c>
      <c r="C69" s="14" t="s">
        <v>103</v>
      </c>
      <c r="D69" s="15" t="s">
        <v>104</v>
      </c>
      <c r="E69" s="15" t="s">
        <v>105</v>
      </c>
      <c r="F69" s="14" t="s">
        <v>19</v>
      </c>
      <c r="G69" s="16">
        <v>46000</v>
      </c>
      <c r="H69" s="16">
        <v>5400</v>
      </c>
      <c r="I69" s="17">
        <f t="shared" si="2"/>
        <v>51400</v>
      </c>
    </row>
    <row r="70" spans="1:9" x14ac:dyDescent="0.25">
      <c r="A70" s="13">
        <v>44648</v>
      </c>
      <c r="B70" s="14">
        <v>130378657</v>
      </c>
      <c r="C70" s="14" t="s">
        <v>106</v>
      </c>
      <c r="D70" s="15" t="s">
        <v>107</v>
      </c>
      <c r="E70" s="15" t="s">
        <v>105</v>
      </c>
      <c r="F70" s="14" t="s">
        <v>19</v>
      </c>
      <c r="G70" s="16">
        <v>362562.19</v>
      </c>
      <c r="H70" s="16">
        <v>30201.79</v>
      </c>
      <c r="I70" s="17">
        <f t="shared" si="2"/>
        <v>392763.98</v>
      </c>
    </row>
    <row r="71" spans="1:9" x14ac:dyDescent="0.25">
      <c r="A71" s="13">
        <v>44692</v>
      </c>
      <c r="B71" s="14"/>
      <c r="C71" s="14"/>
      <c r="D71" s="15" t="s">
        <v>108</v>
      </c>
      <c r="E71" s="15" t="s">
        <v>109</v>
      </c>
      <c r="F71" s="14" t="s">
        <v>19</v>
      </c>
      <c r="G71" s="16">
        <v>15930</v>
      </c>
      <c r="H71" s="16"/>
      <c r="I71" s="17">
        <v>15930</v>
      </c>
    </row>
    <row r="72" spans="1:9" x14ac:dyDescent="0.25">
      <c r="A72" s="13">
        <v>44624</v>
      </c>
      <c r="B72" s="14"/>
      <c r="C72" s="14" t="s">
        <v>110</v>
      </c>
      <c r="D72" s="15" t="s">
        <v>111</v>
      </c>
      <c r="E72" s="15" t="s">
        <v>112</v>
      </c>
      <c r="F72" s="14" t="s">
        <v>19</v>
      </c>
      <c r="G72" s="16">
        <v>3068</v>
      </c>
      <c r="H72" s="16"/>
      <c r="I72" s="17">
        <v>3068</v>
      </c>
    </row>
    <row r="73" spans="1:9" x14ac:dyDescent="0.25">
      <c r="A73" s="13">
        <v>44593</v>
      </c>
      <c r="B73" s="14"/>
      <c r="C73" s="14" t="s">
        <v>113</v>
      </c>
      <c r="D73" s="15" t="s">
        <v>114</v>
      </c>
      <c r="E73" s="15" t="s">
        <v>32</v>
      </c>
      <c r="F73" s="14" t="s">
        <v>19</v>
      </c>
      <c r="G73" s="16"/>
      <c r="H73" s="16"/>
      <c r="I73" s="17">
        <v>3690</v>
      </c>
    </row>
    <row r="74" spans="1:9" ht="30" x14ac:dyDescent="0.25">
      <c r="A74" s="24"/>
      <c r="B74" s="25"/>
      <c r="C74" s="25"/>
      <c r="D74" s="21"/>
      <c r="E74" s="21" t="s">
        <v>115</v>
      </c>
      <c r="F74" s="14" t="s">
        <v>19</v>
      </c>
      <c r="G74" s="26"/>
      <c r="H74" s="26"/>
      <c r="I74" s="27">
        <v>83187.210000000006</v>
      </c>
    </row>
    <row r="75" spans="1:9" x14ac:dyDescent="0.25">
      <c r="A75" s="24"/>
      <c r="B75" s="25"/>
      <c r="C75" s="25"/>
      <c r="D75" s="21"/>
      <c r="E75" s="21"/>
      <c r="F75" s="28"/>
      <c r="G75" s="26"/>
      <c r="H75" s="26"/>
      <c r="I75" s="29"/>
    </row>
    <row r="76" spans="1:9" x14ac:dyDescent="0.25">
      <c r="A76" s="24"/>
      <c r="B76" s="25"/>
      <c r="C76" s="25"/>
      <c r="D76" s="21"/>
      <c r="E76" s="21"/>
      <c r="F76" s="28"/>
      <c r="G76" s="26"/>
      <c r="H76" s="26"/>
      <c r="I76" s="29"/>
    </row>
    <row r="77" spans="1:9" x14ac:dyDescent="0.25">
      <c r="A77" s="24"/>
      <c r="B77" s="25"/>
      <c r="C77" s="25"/>
      <c r="D77" s="21"/>
      <c r="E77" s="21"/>
      <c r="F77" s="28"/>
      <c r="G77" s="26"/>
      <c r="H77" s="26"/>
      <c r="I77" s="29"/>
    </row>
    <row r="78" spans="1:9" x14ac:dyDescent="0.25">
      <c r="A78" s="24"/>
      <c r="B78" s="25"/>
      <c r="C78" s="25"/>
      <c r="D78" s="21"/>
      <c r="E78" s="21"/>
      <c r="F78" s="28"/>
      <c r="G78" s="26"/>
      <c r="H78" s="26"/>
      <c r="I78" s="29"/>
    </row>
    <row r="79" spans="1:9" ht="15.75" x14ac:dyDescent="0.25">
      <c r="A79" s="30"/>
      <c r="B79" s="31" t="s">
        <v>116</v>
      </c>
      <c r="C79" s="32"/>
      <c r="D79" s="32"/>
      <c r="E79" s="32"/>
      <c r="F79" s="32"/>
      <c r="G79" s="32"/>
      <c r="H79" s="32"/>
      <c r="I79" s="33">
        <f>SUM(I14:I78)</f>
        <v>1461715.72</v>
      </c>
    </row>
    <row r="80" spans="1:9" x14ac:dyDescent="0.25">
      <c r="A80" s="1"/>
      <c r="B80" s="1"/>
      <c r="C80" s="1"/>
      <c r="D80" s="2"/>
      <c r="E80" s="2"/>
      <c r="F80" s="3"/>
      <c r="G80" s="4"/>
      <c r="H80" s="4"/>
      <c r="I80" s="6"/>
    </row>
    <row r="81" spans="1:9" x14ac:dyDescent="0.25">
      <c r="A81" s="1"/>
      <c r="B81" s="1"/>
      <c r="C81" s="34"/>
      <c r="D81" s="2"/>
      <c r="E81" s="2"/>
      <c r="F81" s="3"/>
      <c r="G81" s="4"/>
      <c r="H81" s="4"/>
      <c r="I81" s="6"/>
    </row>
    <row r="82" spans="1:9" x14ac:dyDescent="0.25">
      <c r="A82" s="1"/>
      <c r="B82" s="1"/>
      <c r="C82" s="1"/>
      <c r="D82" s="2"/>
      <c r="E82" s="2"/>
      <c r="F82" s="3"/>
      <c r="G82" s="4"/>
      <c r="H82" s="4"/>
      <c r="I82" s="6"/>
    </row>
    <row r="83" spans="1:9" x14ac:dyDescent="0.25">
      <c r="A83" s="1"/>
      <c r="B83" s="35" t="s">
        <v>117</v>
      </c>
      <c r="C83" s="36"/>
      <c r="D83" s="2"/>
      <c r="E83" s="37" t="s">
        <v>118</v>
      </c>
      <c r="F83" s="38" t="s">
        <v>119</v>
      </c>
      <c r="G83" s="38"/>
      <c r="H83" s="4" t="s">
        <v>120</v>
      </c>
      <c r="I83" s="6"/>
    </row>
    <row r="84" spans="1:9" x14ac:dyDescent="0.25">
      <c r="A84" s="35"/>
      <c r="B84" s="35"/>
      <c r="C84" s="36" t="s">
        <v>121</v>
      </c>
      <c r="D84" s="2"/>
      <c r="E84" s="37"/>
      <c r="F84" s="38"/>
      <c r="G84" s="38"/>
      <c r="H84" s="4"/>
      <c r="I84" s="6"/>
    </row>
    <row r="85" spans="1:9" x14ac:dyDescent="0.25">
      <c r="A85" s="36"/>
      <c r="B85" s="36"/>
      <c r="C85" s="36"/>
      <c r="D85" s="2"/>
      <c r="E85" s="39"/>
      <c r="F85" s="40"/>
      <c r="G85" s="41"/>
      <c r="H85" s="4"/>
      <c r="I85" s="6"/>
    </row>
    <row r="86" spans="1:9" x14ac:dyDescent="0.25">
      <c r="A86" s="42"/>
      <c r="B86" s="42"/>
      <c r="C86" s="34"/>
      <c r="D86" s="2"/>
      <c r="E86" s="43"/>
      <c r="F86" s="44"/>
      <c r="G86" s="45"/>
      <c r="H86" s="4"/>
      <c r="I86" s="6"/>
    </row>
    <row r="87" spans="1:9" x14ac:dyDescent="0.25">
      <c r="A87" s="1"/>
      <c r="B87" s="34" t="s">
        <v>122</v>
      </c>
      <c r="C87" s="1"/>
      <c r="D87" s="2"/>
      <c r="E87" s="46" t="s">
        <v>123</v>
      </c>
      <c r="F87" s="44" t="s">
        <v>124</v>
      </c>
      <c r="G87" s="45"/>
      <c r="H87" s="45" t="s">
        <v>125</v>
      </c>
      <c r="I87" s="6"/>
    </row>
    <row r="88" spans="1:9" x14ac:dyDescent="0.25">
      <c r="A88" s="1"/>
      <c r="B88" s="1" t="s">
        <v>126</v>
      </c>
      <c r="C88" s="1"/>
      <c r="D88" s="2"/>
      <c r="E88" s="2" t="s">
        <v>127</v>
      </c>
      <c r="F88" s="3" t="s">
        <v>128</v>
      </c>
      <c r="G88" s="4"/>
      <c r="H88" s="4" t="s">
        <v>129</v>
      </c>
      <c r="I88" s="47"/>
    </row>
    <row r="89" spans="1:9" x14ac:dyDescent="0.25">
      <c r="A89" s="48"/>
      <c r="B89" s="48"/>
      <c r="C89" s="48"/>
      <c r="D89" s="49"/>
      <c r="E89" s="49"/>
      <c r="G89" s="50"/>
      <c r="H89" s="50"/>
      <c r="I89" s="47"/>
    </row>
  </sheetData>
  <mergeCells count="3">
    <mergeCell ref="C7:I7"/>
    <mergeCell ref="C8:I8"/>
    <mergeCell ref="C9:I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</dc:creator>
  <cp:lastModifiedBy>rodri</cp:lastModifiedBy>
  <dcterms:created xsi:type="dcterms:W3CDTF">2022-09-12T01:01:06Z</dcterms:created>
  <dcterms:modified xsi:type="dcterms:W3CDTF">2022-09-12T01:15:40Z</dcterms:modified>
</cp:coreProperties>
</file>