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13_ncr:1_{4C77F312-6771-45E3-886C-D715B3F8AE9F}" xr6:coauthVersionLast="47" xr6:coauthVersionMax="47" xr10:uidLastSave="{00000000-0000-0000-0000-000000000000}"/>
  <bookViews>
    <workbookView xWindow="-120" yWindow="-120" windowWidth="20730" windowHeight="11040" xr2:uid="{463BF235-7656-467E-AD95-BE6C7F4EDB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90" i="1" s="1"/>
</calcChain>
</file>

<file path=xl/sharedStrings.xml><?xml version="1.0" encoding="utf-8"?>
<sst xmlns="http://schemas.openxmlformats.org/spreadsheetml/2006/main" count="296" uniqueCount="135">
  <si>
    <t xml:space="preserve">SERVICIO NACIONAL DE SALUD </t>
  </si>
  <si>
    <t xml:space="preserve">DIRECCION DE FISCALIZACION Y CONTROL </t>
  </si>
  <si>
    <t>COMPROMISO DE DEUDAS AL 30 de mayo 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</si>
  <si>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</si>
  <si>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</si>
  <si>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</si>
  <si>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</si>
  <si>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</si>
  <si>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</si>
  <si>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</si>
  <si>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</si>
  <si>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</si>
  <si>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</si>
  <si>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</si>
  <si>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</si>
  <si>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</si>
  <si>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B1500003445</t>
  </si>
  <si>
    <t>CENTRO FERRETERO DEL ESTE</t>
  </si>
  <si>
    <t>ARTICULOS DE FERRETERIA</t>
  </si>
  <si>
    <t>PAGADO</t>
  </si>
  <si>
    <t>B1500003456</t>
  </si>
  <si>
    <t>B1500003464</t>
  </si>
  <si>
    <t>B1500003465</t>
  </si>
  <si>
    <t>B1500003480</t>
  </si>
  <si>
    <t>B1500003479</t>
  </si>
  <si>
    <t>B1500003505</t>
  </si>
  <si>
    <t>B1500003506</t>
  </si>
  <si>
    <t>B1500003561</t>
  </si>
  <si>
    <t>B1500003533</t>
  </si>
  <si>
    <t>B1500003535</t>
  </si>
  <si>
    <t>B1500003516</t>
  </si>
  <si>
    <t>B1500003579</t>
  </si>
  <si>
    <t>B1500003580</t>
  </si>
  <si>
    <t>B1500003588</t>
  </si>
  <si>
    <t>B1500003587</t>
  </si>
  <si>
    <t>B1500003608</t>
  </si>
  <si>
    <t>B1500003574</t>
  </si>
  <si>
    <t>B1500000657</t>
  </si>
  <si>
    <t>IMPRESORA YERALDIN SRL</t>
  </si>
  <si>
    <t>PUBLICIDAD Y PROPAGANDA</t>
  </si>
  <si>
    <t>B1500000658</t>
  </si>
  <si>
    <t>B1500000659</t>
  </si>
  <si>
    <t>B1500000663</t>
  </si>
  <si>
    <t>B1500001683</t>
  </si>
  <si>
    <t>PRODUCTOS ALIMENTICIOS JOEL</t>
  </si>
  <si>
    <t>AGUA</t>
  </si>
  <si>
    <t>B1500002491</t>
  </si>
  <si>
    <t>VASQUEZ REPUESTOS Y SERVICIOS</t>
  </si>
  <si>
    <t>MANT. Y REP. DE EQUIPÒS DE TRANSPORTES</t>
  </si>
  <si>
    <t>B1500002556</t>
  </si>
  <si>
    <t>B1500002548</t>
  </si>
  <si>
    <t>B1500038781</t>
  </si>
  <si>
    <t>ALMACENES IBERIA SRL</t>
  </si>
  <si>
    <t>ALIMENTOS Y ARTICULOS VARIOS</t>
  </si>
  <si>
    <t>B1500039908</t>
  </si>
  <si>
    <t>ALIMENTOS</t>
  </si>
  <si>
    <t>B1500042426</t>
  </si>
  <si>
    <t>ARTICULOS DE COCINA</t>
  </si>
  <si>
    <t>B1500039574</t>
  </si>
  <si>
    <t>B1500039540</t>
  </si>
  <si>
    <t>B1500000040</t>
  </si>
  <si>
    <t>MT 633 GRAFICOS SRL</t>
  </si>
  <si>
    <t>B1500000354</t>
  </si>
  <si>
    <t>JUAN DE LEON BERROA</t>
  </si>
  <si>
    <t>B1500000355</t>
  </si>
  <si>
    <t>B1500000356</t>
  </si>
  <si>
    <t xml:space="preserve">ALIMENTOS </t>
  </si>
  <si>
    <t>B1500000358</t>
  </si>
  <si>
    <t>B1500000359</t>
  </si>
  <si>
    <t>B1500000360</t>
  </si>
  <si>
    <t>B1500000361</t>
  </si>
  <si>
    <t>B1500000362</t>
  </si>
  <si>
    <t>B1500000363</t>
  </si>
  <si>
    <t>B1500000364</t>
  </si>
  <si>
    <t>B1500003102</t>
  </si>
  <si>
    <t>POLLO SANDIE RESTAURANT</t>
  </si>
  <si>
    <t>B1500003108</t>
  </si>
  <si>
    <t>B1500003099</t>
  </si>
  <si>
    <t>B1500003088</t>
  </si>
  <si>
    <t>B1500003289</t>
  </si>
  <si>
    <t>DISTRIBUIDORA UNIVERSAL SA</t>
  </si>
  <si>
    <t>MANT. Y REP. DE EQUIPÒS DE COMPUTOS</t>
  </si>
  <si>
    <t>B1500003292</t>
  </si>
  <si>
    <t>B1500001284</t>
  </si>
  <si>
    <t>PAPELERIA NIVAR SRL</t>
  </si>
  <si>
    <t>UTILES DE ESCRITORIOS Y DE OFICINA</t>
  </si>
  <si>
    <t>B1500001292</t>
  </si>
  <si>
    <t>B1500001294</t>
  </si>
  <si>
    <t>B1500000554</t>
  </si>
  <si>
    <t>OLIVARES COMPUTADORAS SRL</t>
  </si>
  <si>
    <t>EQUIPOS DE COMPUTOS</t>
  </si>
  <si>
    <t>B1500026877</t>
  </si>
  <si>
    <t>BIO-NUCLEAR SRL</t>
  </si>
  <si>
    <t>MATERIAL QUIRURJICO</t>
  </si>
  <si>
    <t>B1500027081</t>
  </si>
  <si>
    <t>B1500002578/2579</t>
  </si>
  <si>
    <t>MANANTIALES DEL ESTE</t>
  </si>
  <si>
    <t>21/56/2022</t>
  </si>
  <si>
    <t>FARMACO QUIMICO NACIONAL</t>
  </si>
  <si>
    <t>TROPIGAS</t>
  </si>
  <si>
    <t>MACORISANA AREA Y OFICINA</t>
  </si>
  <si>
    <t>MAYOL</t>
  </si>
  <si>
    <t>GAS Y COMBUSTIBLE SEIBO</t>
  </si>
  <si>
    <t>IGUA</t>
  </si>
  <si>
    <t>PETROMOVIL</t>
  </si>
  <si>
    <t>AMS COMBUSTIBLE</t>
  </si>
  <si>
    <t>ALQUILERES</t>
  </si>
  <si>
    <t>JUAN ENCARNACION</t>
  </si>
  <si>
    <t>LIMPIEZA DE PATIO</t>
  </si>
  <si>
    <t>ISRAEL POLO</t>
  </si>
  <si>
    <t>REPARACION DE MOTOR</t>
  </si>
  <si>
    <t>AYUNTAMIENTO MUNICIPAL</t>
  </si>
  <si>
    <t>SERVICIOS BASICOS</t>
  </si>
  <si>
    <t>ESPERANZA AUTO ADORNOS</t>
  </si>
  <si>
    <t>veron</t>
  </si>
  <si>
    <t>TSS</t>
  </si>
  <si>
    <t>NOMINA</t>
  </si>
  <si>
    <t>INCENTIVOS Y REGALIA</t>
  </si>
  <si>
    <t>PRESTACIONES</t>
  </si>
  <si>
    <t>B1500171307</t>
  </si>
  <si>
    <t>TELEFONO DE VERON</t>
  </si>
  <si>
    <t>TOTAL GENERAL</t>
  </si>
  <si>
    <t>Preparado por :</t>
  </si>
  <si>
    <t>Revisado Por:</t>
  </si>
  <si>
    <t>Autorizado Por:</t>
  </si>
  <si>
    <t>Aprovado Por:</t>
  </si>
  <si>
    <t xml:space="preserve">         </t>
  </si>
  <si>
    <t>Licda. Felicia Ubiera</t>
  </si>
  <si>
    <t>Lic. Crispin del Carmen R.</t>
  </si>
  <si>
    <t xml:space="preserve">Licda. Yudelky Jabalera </t>
  </si>
  <si>
    <t>Dr: Ricardo J. Romero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</si>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</sst>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[$XDR]* #,##0.00&quot; &quot;;&quot;-&quot;[$XDR]* #,##0.00&quot; &quot;;&quot; &quot;[$XDR]* &quot;-&quot;#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2" xfId="1" applyNumberFormat="1" applyFont="1" applyBorder="1"/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5" fillId="2" borderId="2" xfId="1" applyNumberFormat="1" applyFont="1" applyFill="1" applyBorder="1"/>
    <xf numFmtId="0" fontId="5" fillId="2" borderId="3" xfId="0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5" borderId="2" xfId="0" applyFill="1" applyBorder="1"/>
    <xf numFmtId="166" fontId="7" fillId="5" borderId="2" xfId="2" applyNumberFormat="1" applyFont="1" applyFill="1" applyBorder="1" applyAlignment="1"/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8" fillId="0" borderId="0" xfId="1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9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</cellXfs>
  <cellStyles count="3">
    <cellStyle name="Millares" xfId="1" xr:uid="{856459D2-F421-42A6-8C58-F54ED05389FA}"/>
    <cellStyle name="Moneda" xfId="2" xr:uid="{812CEF9B-32CA-409B-875F-B6E5A514CB4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3" name="1 Imagen" descr="C:\Users\contabilida\Downloads\transparente_version2.png">
          <a:extLst>
            <a:ext uri="{FF2B5EF4-FFF2-40B4-BE49-F238E27FC236}">
              <a16:creationId xmlns:a16="http://schemas.microsoft.com/office/drawing/2014/main" id="{12585737-8E6D-4AAE-BC20-824CE3B4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3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949-A4E4-4735-9DE5-67E7B42613FF}">
  <dimension ref="A1:I101"/>
  <sheetViews>
    <sheetView tabSelected="1" workbookViewId="0">
      <selection activeCell="G4" sqref="G4"/>
    </sheetView>
  </sheetViews>
  <sheetFormatPr defaultRowHeight="15" x14ac:dyDescent="0.25"/>
  <cols>
    <col min="1" max="1" width="21.42578125" customWidth="1"/>
    <col min="2" max="2" width="14.28515625" customWidth="1"/>
    <col min="3" max="3" width="15.5703125" customWidth="1"/>
    <col min="4" max="4" width="34.42578125" customWidth="1"/>
    <col min="5" max="5" width="30.7109375" customWidth="1"/>
    <col min="6" max="6" width="14.7109375" customWidth="1"/>
    <col min="7" max="7" width="16.42578125" customWidth="1"/>
    <col min="8" max="8" width="15.28515625" customWidth="1"/>
    <col min="9" max="9" width="19.14062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4"/>
      <c r="I1" s="5"/>
    </row>
    <row r="2" spans="1:9" x14ac:dyDescent="0.25">
      <c r="A2" s="1"/>
      <c r="B2" s="1"/>
      <c r="C2" s="1"/>
      <c r="D2" s="2"/>
      <c r="E2" s="2"/>
      <c r="F2" s="3"/>
      <c r="G2" s="4"/>
      <c r="H2" s="4"/>
      <c r="I2" s="6"/>
    </row>
    <row r="3" spans="1:9" x14ac:dyDescent="0.25">
      <c r="A3" s="1"/>
      <c r="B3" s="1"/>
      <c r="C3" s="1"/>
      <c r="D3" s="2"/>
      <c r="E3" s="2"/>
      <c r="F3" s="3"/>
      <c r="G3" s="4"/>
      <c r="H3" s="4"/>
      <c r="I3" s="6"/>
    </row>
    <row r="4" spans="1:9" x14ac:dyDescent="0.25">
      <c r="A4" s="1"/>
      <c r="B4" s="1"/>
      <c r="C4" s="1"/>
      <c r="D4" s="2"/>
      <c r="E4" s="2"/>
      <c r="F4" s="3"/>
      <c r="G4" s="4"/>
      <c r="H4" s="4"/>
      <c r="I4" s="6"/>
    </row>
    <row r="5" spans="1:9" x14ac:dyDescent="0.25">
      <c r="A5" s="1"/>
      <c r="B5" s="1"/>
      <c r="C5" s="1"/>
      <c r="D5" s="2"/>
      <c r="E5" s="2"/>
      <c r="F5" s="3"/>
      <c r="G5" s="4"/>
      <c r="H5" s="4"/>
      <c r="I5" s="6"/>
    </row>
    <row r="6" spans="1:9" x14ac:dyDescent="0.25">
      <c r="A6" s="1"/>
      <c r="B6" s="1"/>
      <c r="C6" s="1"/>
      <c r="D6" s="2"/>
      <c r="E6" s="2"/>
      <c r="F6" s="3"/>
      <c r="G6" s="4"/>
      <c r="H6" s="4"/>
      <c r="I6" s="6"/>
    </row>
    <row r="7" spans="1:9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9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9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9" x14ac:dyDescent="0.25">
      <c r="A10" s="1"/>
      <c r="B10" s="1"/>
      <c r="C10" s="1"/>
      <c r="D10" s="2"/>
      <c r="E10" s="2"/>
      <c r="F10" s="3"/>
      <c r="G10" s="4"/>
      <c r="H10" s="4"/>
      <c r="I10" s="6"/>
    </row>
    <row r="11" spans="1:9" x14ac:dyDescent="0.25">
      <c r="A11" s="1"/>
      <c r="B11" s="1"/>
      <c r="C11" s="1" t="s">
        <v>3</v>
      </c>
      <c r="D11" s="2" t="s">
        <v>4</v>
      </c>
      <c r="E11" s="2"/>
      <c r="F11" s="3"/>
      <c r="G11" s="4"/>
      <c r="H11" s="4" t="s">
        <v>5</v>
      </c>
      <c r="I11" s="6"/>
    </row>
    <row r="12" spans="1:9" x14ac:dyDescent="0.25">
      <c r="A12" s="1"/>
      <c r="B12" s="1"/>
      <c r="C12" s="1"/>
      <c r="D12" s="10"/>
      <c r="E12" s="2"/>
      <c r="F12" s="3"/>
      <c r="G12" s="4" t="s">
        <v>6</v>
      </c>
      <c r="H12" s="4"/>
      <c r="I12" s="6"/>
    </row>
    <row r="13" spans="1:9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2" t="s">
        <v>14</v>
      </c>
      <c r="I13" s="12" t="s">
        <v>15</v>
      </c>
    </row>
    <row r="14" spans="1:9" x14ac:dyDescent="0.25">
      <c r="A14" s="13">
        <v>44621</v>
      </c>
      <c r="B14" s="14">
        <v>130317305</v>
      </c>
      <c r="C14" s="14" t="s">
        <v>16</v>
      </c>
      <c r="D14" s="15" t="s">
        <v>17</v>
      </c>
      <c r="E14" s="15" t="s">
        <v>18</v>
      </c>
      <c r="F14" s="14" t="s">
        <v>19</v>
      </c>
      <c r="G14" s="16">
        <v>2203.39</v>
      </c>
      <c r="H14" s="16">
        <v>396.61</v>
      </c>
      <c r="I14" s="17">
        <f>G14+H14</f>
        <v>2600</v>
      </c>
    </row>
    <row r="15" spans="1:9" x14ac:dyDescent="0.25">
      <c r="A15" s="13">
        <v>44628</v>
      </c>
      <c r="B15" s="14">
        <v>130317305</v>
      </c>
      <c r="C15" s="14" t="s">
        <v>20</v>
      </c>
      <c r="D15" s="15" t="s">
        <v>17</v>
      </c>
      <c r="E15" s="15" t="s">
        <v>18</v>
      </c>
      <c r="F15" s="14" t="s">
        <v>19</v>
      </c>
      <c r="G15" s="16">
        <v>10674.99</v>
      </c>
      <c r="H15" s="16">
        <v>1921.51</v>
      </c>
      <c r="I15" s="17">
        <f>G15+H15</f>
        <v>12596.5</v>
      </c>
    </row>
    <row r="16" spans="1:9" x14ac:dyDescent="0.25">
      <c r="A16" s="13">
        <v>44631</v>
      </c>
      <c r="B16" s="14">
        <v>130317305</v>
      </c>
      <c r="C16" s="14" t="s">
        <v>21</v>
      </c>
      <c r="D16" s="15" t="s">
        <v>17</v>
      </c>
      <c r="E16" s="15" t="s">
        <v>18</v>
      </c>
      <c r="F16" s="14" t="s">
        <v>19</v>
      </c>
      <c r="G16" s="16">
        <v>741.53</v>
      </c>
      <c r="H16" s="16">
        <v>133.47</v>
      </c>
      <c r="I16" s="17">
        <f>SUM(G16:H16)</f>
        <v>875</v>
      </c>
    </row>
    <row r="17" spans="1:9" x14ac:dyDescent="0.25">
      <c r="A17" s="13">
        <v>44631</v>
      </c>
      <c r="B17" s="14">
        <v>130317305</v>
      </c>
      <c r="C17" s="14" t="s">
        <v>22</v>
      </c>
      <c r="D17" s="15" t="s">
        <v>17</v>
      </c>
      <c r="E17" s="15" t="s">
        <v>18</v>
      </c>
      <c r="F17" s="14" t="s">
        <v>19</v>
      </c>
      <c r="G17" s="16">
        <v>1991.53</v>
      </c>
      <c r="H17" s="16">
        <v>358.47</v>
      </c>
      <c r="I17" s="17">
        <f t="shared" ref="I17:I31" si="0">G17+H17</f>
        <v>2350</v>
      </c>
    </row>
    <row r="18" spans="1:9" x14ac:dyDescent="0.25">
      <c r="A18" s="13">
        <v>44637</v>
      </c>
      <c r="B18" s="14">
        <v>130317305</v>
      </c>
      <c r="C18" s="14" t="s">
        <v>23</v>
      </c>
      <c r="D18" s="15" t="s">
        <v>17</v>
      </c>
      <c r="E18" s="15" t="s">
        <v>18</v>
      </c>
      <c r="F18" s="14" t="s">
        <v>19</v>
      </c>
      <c r="G18" s="16">
        <v>5652.54</v>
      </c>
      <c r="H18" s="16">
        <v>1017.46</v>
      </c>
      <c r="I18" s="17">
        <f t="shared" si="0"/>
        <v>6670</v>
      </c>
    </row>
    <row r="19" spans="1:9" x14ac:dyDescent="0.25">
      <c r="A19" s="13">
        <v>44637</v>
      </c>
      <c r="B19" s="14">
        <v>130317305</v>
      </c>
      <c r="C19" s="14" t="s">
        <v>24</v>
      </c>
      <c r="D19" s="15" t="s">
        <v>17</v>
      </c>
      <c r="E19" s="15" t="s">
        <v>18</v>
      </c>
      <c r="F19" s="14" t="s">
        <v>19</v>
      </c>
      <c r="G19" s="16">
        <v>4035.57</v>
      </c>
      <c r="H19" s="16">
        <v>726.43</v>
      </c>
      <c r="I19" s="17">
        <f t="shared" si="0"/>
        <v>4762</v>
      </c>
    </row>
    <row r="20" spans="1:9" x14ac:dyDescent="0.25">
      <c r="A20" s="13">
        <v>44648</v>
      </c>
      <c r="B20" s="14">
        <v>130317305</v>
      </c>
      <c r="C20" s="14" t="s">
        <v>25</v>
      </c>
      <c r="D20" s="15" t="s">
        <v>17</v>
      </c>
      <c r="E20" s="15" t="s">
        <v>18</v>
      </c>
      <c r="F20" s="14" t="s">
        <v>19</v>
      </c>
      <c r="G20" s="16">
        <v>1788.14</v>
      </c>
      <c r="H20" s="16">
        <v>321.86</v>
      </c>
      <c r="I20" s="17">
        <f t="shared" si="0"/>
        <v>2110</v>
      </c>
    </row>
    <row r="21" spans="1:9" x14ac:dyDescent="0.25">
      <c r="A21" s="13">
        <v>44648</v>
      </c>
      <c r="B21" s="14">
        <v>130317305</v>
      </c>
      <c r="C21" s="14" t="s">
        <v>26</v>
      </c>
      <c r="D21" s="15" t="s">
        <v>17</v>
      </c>
      <c r="E21" s="15" t="s">
        <v>18</v>
      </c>
      <c r="F21" s="14" t="s">
        <v>19</v>
      </c>
      <c r="G21" s="16">
        <v>3722.03</v>
      </c>
      <c r="H21" s="16">
        <v>669.97</v>
      </c>
      <c r="I21" s="17">
        <f t="shared" si="0"/>
        <v>4392</v>
      </c>
    </row>
    <row r="22" spans="1:9" x14ac:dyDescent="0.25">
      <c r="A22" s="13">
        <v>44673</v>
      </c>
      <c r="B22" s="14">
        <v>130317305</v>
      </c>
      <c r="C22" s="14" t="s">
        <v>27</v>
      </c>
      <c r="D22" s="15" t="s">
        <v>17</v>
      </c>
      <c r="E22" s="15" t="s">
        <v>18</v>
      </c>
      <c r="F22" s="14" t="s">
        <v>19</v>
      </c>
      <c r="G22" s="16">
        <v>1050.8499999999999</v>
      </c>
      <c r="H22" s="16">
        <v>189.15</v>
      </c>
      <c r="I22" s="17">
        <f t="shared" si="0"/>
        <v>1240</v>
      </c>
    </row>
    <row r="23" spans="1:9" x14ac:dyDescent="0.25">
      <c r="A23" s="13">
        <v>44659</v>
      </c>
      <c r="B23" s="14">
        <v>130317305</v>
      </c>
      <c r="C23" s="14" t="s">
        <v>28</v>
      </c>
      <c r="D23" s="15" t="s">
        <v>17</v>
      </c>
      <c r="E23" s="15" t="s">
        <v>18</v>
      </c>
      <c r="F23" s="14" t="s">
        <v>19</v>
      </c>
      <c r="G23" s="16">
        <v>10108.9</v>
      </c>
      <c r="H23" s="16">
        <v>1819.6</v>
      </c>
      <c r="I23" s="17">
        <f t="shared" si="0"/>
        <v>11928.5</v>
      </c>
    </row>
    <row r="24" spans="1:9" x14ac:dyDescent="0.25">
      <c r="A24" s="13">
        <v>44659</v>
      </c>
      <c r="B24" s="14">
        <v>130317305</v>
      </c>
      <c r="C24" s="14" t="s">
        <v>29</v>
      </c>
      <c r="D24" s="15" t="s">
        <v>17</v>
      </c>
      <c r="E24" s="15" t="s">
        <v>18</v>
      </c>
      <c r="F24" s="14" t="s">
        <v>19</v>
      </c>
      <c r="G24" s="16">
        <v>2152.54</v>
      </c>
      <c r="H24" s="16">
        <v>387.46</v>
      </c>
      <c r="I24" s="17">
        <f t="shared" si="0"/>
        <v>2540</v>
      </c>
    </row>
    <row r="25" spans="1:9" x14ac:dyDescent="0.25">
      <c r="A25" s="13">
        <v>44652</v>
      </c>
      <c r="B25" s="14">
        <v>130317305</v>
      </c>
      <c r="C25" s="14" t="s">
        <v>30</v>
      </c>
      <c r="D25" s="15" t="s">
        <v>17</v>
      </c>
      <c r="E25" s="15" t="s">
        <v>18</v>
      </c>
      <c r="F25" s="14" t="s">
        <v>19</v>
      </c>
      <c r="G25" s="16">
        <v>699.15</v>
      </c>
      <c r="H25" s="16">
        <v>125.85</v>
      </c>
      <c r="I25" s="17">
        <f t="shared" si="0"/>
        <v>825</v>
      </c>
    </row>
    <row r="26" spans="1:9" x14ac:dyDescent="0.25">
      <c r="A26" s="13">
        <v>44692</v>
      </c>
      <c r="B26" s="14">
        <v>130317305</v>
      </c>
      <c r="C26" s="14" t="s">
        <v>31</v>
      </c>
      <c r="D26" s="15" t="s">
        <v>17</v>
      </c>
      <c r="E26" s="15" t="s">
        <v>18</v>
      </c>
      <c r="F26" s="14" t="s">
        <v>19</v>
      </c>
      <c r="G26" s="16">
        <v>932.2</v>
      </c>
      <c r="H26" s="16">
        <v>167.8</v>
      </c>
      <c r="I26" s="17">
        <f t="shared" si="0"/>
        <v>1100</v>
      </c>
    </row>
    <row r="27" spans="1:9" x14ac:dyDescent="0.25">
      <c r="A27" s="13">
        <v>44692</v>
      </c>
      <c r="B27" s="14">
        <v>130317305</v>
      </c>
      <c r="C27" s="14" t="s">
        <v>32</v>
      </c>
      <c r="D27" s="15" t="s">
        <v>17</v>
      </c>
      <c r="E27" s="15" t="s">
        <v>18</v>
      </c>
      <c r="F27" s="14" t="s">
        <v>19</v>
      </c>
      <c r="G27" s="16">
        <v>24722.44</v>
      </c>
      <c r="H27" s="16">
        <v>4450.05</v>
      </c>
      <c r="I27" s="17">
        <f t="shared" si="0"/>
        <v>29172.489999999998</v>
      </c>
    </row>
    <row r="28" spans="1:9" x14ac:dyDescent="0.25">
      <c r="A28" s="13">
        <v>44699</v>
      </c>
      <c r="B28" s="14">
        <v>130317305</v>
      </c>
      <c r="C28" s="14" t="s">
        <v>33</v>
      </c>
      <c r="D28" s="15" t="s">
        <v>17</v>
      </c>
      <c r="E28" s="15" t="s">
        <v>18</v>
      </c>
      <c r="F28" s="14" t="s">
        <v>19</v>
      </c>
      <c r="G28" s="16">
        <v>20809.34</v>
      </c>
      <c r="H28" s="16">
        <v>3745.66</v>
      </c>
      <c r="I28" s="17">
        <f t="shared" si="0"/>
        <v>24555</v>
      </c>
    </row>
    <row r="29" spans="1:9" x14ac:dyDescent="0.25">
      <c r="A29" s="13">
        <v>44699</v>
      </c>
      <c r="B29" s="14">
        <v>130317305</v>
      </c>
      <c r="C29" s="14" t="s">
        <v>34</v>
      </c>
      <c r="D29" s="15" t="s">
        <v>17</v>
      </c>
      <c r="E29" s="15" t="s">
        <v>18</v>
      </c>
      <c r="F29" s="14" t="s">
        <v>19</v>
      </c>
      <c r="G29" s="16">
        <v>8097.46</v>
      </c>
      <c r="H29" s="16">
        <v>1457.54</v>
      </c>
      <c r="I29" s="17">
        <f t="shared" si="0"/>
        <v>9555</v>
      </c>
    </row>
    <row r="30" spans="1:9" x14ac:dyDescent="0.25">
      <c r="A30" s="13">
        <v>44706</v>
      </c>
      <c r="B30" s="14">
        <v>130317305</v>
      </c>
      <c r="C30" s="14" t="s">
        <v>35</v>
      </c>
      <c r="D30" s="15" t="s">
        <v>17</v>
      </c>
      <c r="E30" s="15" t="s">
        <v>18</v>
      </c>
      <c r="F30" s="14" t="s">
        <v>19</v>
      </c>
      <c r="G30" s="16">
        <v>5707.63</v>
      </c>
      <c r="H30" s="16">
        <v>1027.3699999999999</v>
      </c>
      <c r="I30" s="17">
        <f t="shared" si="0"/>
        <v>6735</v>
      </c>
    </row>
    <row r="31" spans="1:9" x14ac:dyDescent="0.25">
      <c r="A31" s="13">
        <v>44686</v>
      </c>
      <c r="B31" s="14">
        <v>130317305</v>
      </c>
      <c r="C31" s="14" t="s">
        <v>36</v>
      </c>
      <c r="D31" s="15" t="s">
        <v>17</v>
      </c>
      <c r="E31" s="15" t="s">
        <v>18</v>
      </c>
      <c r="F31" s="14" t="s">
        <v>19</v>
      </c>
      <c r="G31" s="16">
        <v>4418.1000000000004</v>
      </c>
      <c r="H31" s="16">
        <v>795.24</v>
      </c>
      <c r="I31" s="17">
        <f t="shared" si="0"/>
        <v>5213.34</v>
      </c>
    </row>
    <row r="32" spans="1:9" x14ac:dyDescent="0.25">
      <c r="A32" s="13">
        <v>44697</v>
      </c>
      <c r="B32" s="14">
        <v>130966117</v>
      </c>
      <c r="C32" s="14" t="s">
        <v>37</v>
      </c>
      <c r="D32" s="15" t="s">
        <v>38</v>
      </c>
      <c r="E32" s="15" t="s">
        <v>39</v>
      </c>
      <c r="F32" s="14" t="s">
        <v>19</v>
      </c>
      <c r="G32" s="18">
        <v>6250</v>
      </c>
      <c r="H32" s="18">
        <v>1125</v>
      </c>
      <c r="I32" s="17">
        <f t="shared" ref="I32:I69" si="1">SUM(G32:H32)</f>
        <v>7375</v>
      </c>
    </row>
    <row r="33" spans="1:9" x14ac:dyDescent="0.25">
      <c r="A33" s="13">
        <v>44704</v>
      </c>
      <c r="B33" s="14">
        <v>130966117</v>
      </c>
      <c r="C33" s="14" t="s">
        <v>40</v>
      </c>
      <c r="D33" s="15" t="s">
        <v>38</v>
      </c>
      <c r="E33" s="15" t="s">
        <v>39</v>
      </c>
      <c r="F33" s="14" t="s">
        <v>19</v>
      </c>
      <c r="G33" s="18">
        <v>177000</v>
      </c>
      <c r="H33" s="18">
        <v>31860</v>
      </c>
      <c r="I33" s="17">
        <f t="shared" si="1"/>
        <v>208860</v>
      </c>
    </row>
    <row r="34" spans="1:9" x14ac:dyDescent="0.25">
      <c r="A34" s="13">
        <v>44704</v>
      </c>
      <c r="B34" s="14">
        <v>130966117</v>
      </c>
      <c r="C34" s="14" t="s">
        <v>41</v>
      </c>
      <c r="D34" s="15" t="s">
        <v>38</v>
      </c>
      <c r="E34" s="15" t="s">
        <v>39</v>
      </c>
      <c r="F34" s="14" t="s">
        <v>19</v>
      </c>
      <c r="G34" s="18">
        <v>167000</v>
      </c>
      <c r="H34" s="18">
        <v>30060</v>
      </c>
      <c r="I34" s="17">
        <f t="shared" si="1"/>
        <v>197060</v>
      </c>
    </row>
    <row r="35" spans="1:9" x14ac:dyDescent="0.25">
      <c r="A35" s="13">
        <v>44712</v>
      </c>
      <c r="B35" s="14">
        <v>130966117</v>
      </c>
      <c r="C35" s="14" t="s">
        <v>42</v>
      </c>
      <c r="D35" s="15" t="s">
        <v>38</v>
      </c>
      <c r="E35" s="15" t="s">
        <v>39</v>
      </c>
      <c r="F35" s="14" t="s">
        <v>19</v>
      </c>
      <c r="G35" s="18">
        <v>4900</v>
      </c>
      <c r="H35" s="18">
        <v>882</v>
      </c>
      <c r="I35" s="17">
        <f t="shared" si="1"/>
        <v>5782</v>
      </c>
    </row>
    <row r="36" spans="1:9" x14ac:dyDescent="0.25">
      <c r="A36" s="19">
        <v>44659</v>
      </c>
      <c r="B36" s="20">
        <v>130083241</v>
      </c>
      <c r="C36" s="20" t="s">
        <v>43</v>
      </c>
      <c r="D36" s="21" t="s">
        <v>44</v>
      </c>
      <c r="E36" s="21" t="s">
        <v>45</v>
      </c>
      <c r="F36" s="14" t="s">
        <v>19</v>
      </c>
      <c r="G36" s="22">
        <v>5695</v>
      </c>
      <c r="H36" s="22"/>
      <c r="I36" s="17">
        <f t="shared" si="1"/>
        <v>5695</v>
      </c>
    </row>
    <row r="37" spans="1:9" x14ac:dyDescent="0.25">
      <c r="A37" s="19">
        <v>44644</v>
      </c>
      <c r="B37" s="20">
        <v>131001076</v>
      </c>
      <c r="C37" s="20" t="s">
        <v>46</v>
      </c>
      <c r="D37" s="21" t="s">
        <v>47</v>
      </c>
      <c r="E37" s="21" t="s">
        <v>48</v>
      </c>
      <c r="F37" s="14" t="s">
        <v>19</v>
      </c>
      <c r="G37" s="22">
        <v>42838.98</v>
      </c>
      <c r="H37" s="22">
        <v>7711.02</v>
      </c>
      <c r="I37" s="17">
        <f t="shared" si="1"/>
        <v>50550</v>
      </c>
    </row>
    <row r="38" spans="1:9" x14ac:dyDescent="0.25">
      <c r="A38" s="19">
        <v>44700</v>
      </c>
      <c r="B38" s="20">
        <v>131001076</v>
      </c>
      <c r="C38" s="20" t="s">
        <v>49</v>
      </c>
      <c r="D38" s="21" t="s">
        <v>47</v>
      </c>
      <c r="E38" s="21" t="s">
        <v>48</v>
      </c>
      <c r="F38" s="14" t="s">
        <v>19</v>
      </c>
      <c r="G38" s="22">
        <v>9305.08</v>
      </c>
      <c r="H38" s="22">
        <v>1674.92</v>
      </c>
      <c r="I38" s="17">
        <f t="shared" si="1"/>
        <v>10980</v>
      </c>
    </row>
    <row r="39" spans="1:9" x14ac:dyDescent="0.25">
      <c r="A39" s="19">
        <v>44695</v>
      </c>
      <c r="B39" s="20">
        <v>131001076</v>
      </c>
      <c r="C39" s="20" t="s">
        <v>50</v>
      </c>
      <c r="D39" s="21" t="s">
        <v>47</v>
      </c>
      <c r="E39" s="21" t="s">
        <v>48</v>
      </c>
      <c r="F39" s="14" t="s">
        <v>19</v>
      </c>
      <c r="G39" s="22">
        <v>26690.68</v>
      </c>
      <c r="H39" s="22">
        <v>4804.32</v>
      </c>
      <c r="I39" s="17">
        <f t="shared" si="1"/>
        <v>31495</v>
      </c>
    </row>
    <row r="40" spans="1:9" x14ac:dyDescent="0.25">
      <c r="A40" s="19">
        <v>44678</v>
      </c>
      <c r="B40" s="20">
        <v>111000475</v>
      </c>
      <c r="C40" s="20" t="s">
        <v>51</v>
      </c>
      <c r="D40" s="21" t="s">
        <v>52</v>
      </c>
      <c r="E40" s="21" t="s">
        <v>53</v>
      </c>
      <c r="F40" s="14" t="s">
        <v>19</v>
      </c>
      <c r="G40" s="22">
        <v>6005.03</v>
      </c>
      <c r="H40" s="22">
        <v>883.97</v>
      </c>
      <c r="I40" s="17">
        <f t="shared" si="1"/>
        <v>6889</v>
      </c>
    </row>
    <row r="41" spans="1:9" x14ac:dyDescent="0.25">
      <c r="A41" s="19">
        <v>44679</v>
      </c>
      <c r="B41" s="20">
        <v>111000475</v>
      </c>
      <c r="C41" s="20" t="s">
        <v>54</v>
      </c>
      <c r="D41" s="21" t="s">
        <v>52</v>
      </c>
      <c r="E41" s="21" t="s">
        <v>55</v>
      </c>
      <c r="F41" s="14" t="s">
        <v>19</v>
      </c>
      <c r="G41" s="22">
        <v>9947.4500000000007</v>
      </c>
      <c r="H41" s="22">
        <v>1502.55</v>
      </c>
      <c r="I41" s="17">
        <f t="shared" si="1"/>
        <v>11450</v>
      </c>
    </row>
    <row r="42" spans="1:9" x14ac:dyDescent="0.25">
      <c r="A42" s="19">
        <v>44679</v>
      </c>
      <c r="B42" s="20">
        <v>111000475</v>
      </c>
      <c r="C42" s="20" t="s">
        <v>56</v>
      </c>
      <c r="D42" s="21" t="s">
        <v>52</v>
      </c>
      <c r="E42" s="21" t="s">
        <v>57</v>
      </c>
      <c r="F42" s="14" t="s">
        <v>19</v>
      </c>
      <c r="G42" s="22">
        <v>2822.02</v>
      </c>
      <c r="H42" s="22">
        <v>507.98</v>
      </c>
      <c r="I42" s="17">
        <f t="shared" si="1"/>
        <v>3330</v>
      </c>
    </row>
    <row r="43" spans="1:9" x14ac:dyDescent="0.25">
      <c r="A43" s="19">
        <v>44686</v>
      </c>
      <c r="B43" s="20">
        <v>111000475</v>
      </c>
      <c r="C43" s="20" t="s">
        <v>58</v>
      </c>
      <c r="D43" s="21" t="s">
        <v>52</v>
      </c>
      <c r="E43" s="21" t="s">
        <v>55</v>
      </c>
      <c r="F43" s="14" t="s">
        <v>19</v>
      </c>
      <c r="G43" s="22">
        <v>3681.33</v>
      </c>
      <c r="H43" s="22">
        <v>545.66999999999996</v>
      </c>
      <c r="I43" s="17">
        <f t="shared" si="1"/>
        <v>4227</v>
      </c>
    </row>
    <row r="44" spans="1:9" x14ac:dyDescent="0.25">
      <c r="A44" s="19">
        <v>44692</v>
      </c>
      <c r="B44" s="20">
        <v>111100475</v>
      </c>
      <c r="C44" s="20" t="s">
        <v>59</v>
      </c>
      <c r="D44" s="21" t="s">
        <v>52</v>
      </c>
      <c r="E44" s="21" t="s">
        <v>55</v>
      </c>
      <c r="F44" s="14" t="s">
        <v>19</v>
      </c>
      <c r="G44" s="22">
        <v>3917.08</v>
      </c>
      <c r="H44" s="22">
        <v>619.91999999999996</v>
      </c>
      <c r="I44" s="17">
        <f t="shared" si="1"/>
        <v>4537</v>
      </c>
    </row>
    <row r="45" spans="1:9" x14ac:dyDescent="0.25">
      <c r="A45" s="19">
        <v>44678</v>
      </c>
      <c r="B45" s="20">
        <v>131803492</v>
      </c>
      <c r="C45" s="20" t="s">
        <v>60</v>
      </c>
      <c r="D45" s="21" t="s">
        <v>61</v>
      </c>
      <c r="E45" s="21" t="s">
        <v>39</v>
      </c>
      <c r="F45" s="14" t="s">
        <v>19</v>
      </c>
      <c r="G45" s="22">
        <v>1695</v>
      </c>
      <c r="H45" s="22">
        <v>305.10000000000002</v>
      </c>
      <c r="I45" s="17">
        <f t="shared" si="1"/>
        <v>2000.1</v>
      </c>
    </row>
    <row r="46" spans="1:9" x14ac:dyDescent="0.25">
      <c r="A46" s="19">
        <v>44679</v>
      </c>
      <c r="B46" s="20">
        <v>2300203706</v>
      </c>
      <c r="C46" s="20" t="s">
        <v>62</v>
      </c>
      <c r="D46" s="21" t="s">
        <v>63</v>
      </c>
      <c r="E46" s="21" t="s">
        <v>55</v>
      </c>
      <c r="F46" s="14" t="s">
        <v>19</v>
      </c>
      <c r="G46" s="22">
        <v>12300</v>
      </c>
      <c r="H46" s="22">
        <v>2214</v>
      </c>
      <c r="I46" s="17">
        <f t="shared" si="1"/>
        <v>14514</v>
      </c>
    </row>
    <row r="47" spans="1:9" x14ac:dyDescent="0.25">
      <c r="A47" s="19">
        <v>44679</v>
      </c>
      <c r="B47" s="20">
        <v>2300203706</v>
      </c>
      <c r="C47" s="20" t="s">
        <v>64</v>
      </c>
      <c r="D47" s="21" t="s">
        <v>63</v>
      </c>
      <c r="E47" s="21" t="s">
        <v>55</v>
      </c>
      <c r="F47" s="14" t="s">
        <v>19</v>
      </c>
      <c r="G47" s="22">
        <v>16100</v>
      </c>
      <c r="H47" s="22">
        <v>2898</v>
      </c>
      <c r="I47" s="17">
        <f t="shared" si="1"/>
        <v>18998</v>
      </c>
    </row>
    <row r="48" spans="1:9" x14ac:dyDescent="0.25">
      <c r="A48" s="19">
        <v>44681</v>
      </c>
      <c r="B48" s="20">
        <v>2300203706</v>
      </c>
      <c r="C48" s="20" t="s">
        <v>65</v>
      </c>
      <c r="D48" s="21" t="s">
        <v>63</v>
      </c>
      <c r="E48" s="21" t="s">
        <v>66</v>
      </c>
      <c r="F48" s="14" t="s">
        <v>19</v>
      </c>
      <c r="G48" s="22">
        <v>4375</v>
      </c>
      <c r="H48" s="22">
        <v>787.5</v>
      </c>
      <c r="I48" s="17">
        <f t="shared" si="1"/>
        <v>5162.5</v>
      </c>
    </row>
    <row r="49" spans="1:9" x14ac:dyDescent="0.25">
      <c r="A49" s="19">
        <v>44684</v>
      </c>
      <c r="B49" s="20">
        <v>2300203706</v>
      </c>
      <c r="C49" s="20" t="s">
        <v>67</v>
      </c>
      <c r="D49" s="21" t="s">
        <v>63</v>
      </c>
      <c r="E49" s="21" t="s">
        <v>55</v>
      </c>
      <c r="F49" s="14" t="s">
        <v>19</v>
      </c>
      <c r="G49" s="22">
        <v>6716.1</v>
      </c>
      <c r="H49" s="22">
        <v>1208.9000000000001</v>
      </c>
      <c r="I49" s="17">
        <f t="shared" si="1"/>
        <v>7925</v>
      </c>
    </row>
    <row r="50" spans="1:9" x14ac:dyDescent="0.25">
      <c r="A50" s="19">
        <v>44684</v>
      </c>
      <c r="B50" s="20">
        <v>2300203706</v>
      </c>
      <c r="C50" s="20" t="s">
        <v>68</v>
      </c>
      <c r="D50" s="21" t="s">
        <v>63</v>
      </c>
      <c r="E50" s="21" t="s">
        <v>55</v>
      </c>
      <c r="F50" s="14" t="s">
        <v>19</v>
      </c>
      <c r="G50" s="22">
        <v>23370</v>
      </c>
      <c r="H50" s="22">
        <v>4206.6000000000004</v>
      </c>
      <c r="I50" s="17">
        <f t="shared" si="1"/>
        <v>27576.6</v>
      </c>
    </row>
    <row r="51" spans="1:9" x14ac:dyDescent="0.25">
      <c r="A51" s="19">
        <v>44686</v>
      </c>
      <c r="B51" s="20">
        <v>2300203706</v>
      </c>
      <c r="C51" s="20" t="s">
        <v>69</v>
      </c>
      <c r="D51" s="21" t="s">
        <v>63</v>
      </c>
      <c r="E51" s="21" t="s">
        <v>55</v>
      </c>
      <c r="F51" s="14" t="s">
        <v>19</v>
      </c>
      <c r="G51" s="22">
        <v>29050</v>
      </c>
      <c r="H51" s="22">
        <v>5229</v>
      </c>
      <c r="I51" s="17">
        <f t="shared" si="1"/>
        <v>34279</v>
      </c>
    </row>
    <row r="52" spans="1:9" x14ac:dyDescent="0.25">
      <c r="A52" s="19">
        <v>44699</v>
      </c>
      <c r="B52" s="20">
        <v>2300203706</v>
      </c>
      <c r="C52" s="20" t="s">
        <v>70</v>
      </c>
      <c r="D52" s="21" t="s">
        <v>63</v>
      </c>
      <c r="E52" s="21" t="s">
        <v>55</v>
      </c>
      <c r="F52" s="14" t="s">
        <v>19</v>
      </c>
      <c r="G52" s="22">
        <v>5375</v>
      </c>
      <c r="H52" s="22">
        <v>967.5</v>
      </c>
      <c r="I52" s="17">
        <f t="shared" si="1"/>
        <v>6342.5</v>
      </c>
    </row>
    <row r="53" spans="1:9" x14ac:dyDescent="0.25">
      <c r="A53" s="19">
        <v>44699</v>
      </c>
      <c r="B53" s="20">
        <v>2300203706</v>
      </c>
      <c r="C53" s="20" t="s">
        <v>71</v>
      </c>
      <c r="D53" s="21" t="s">
        <v>63</v>
      </c>
      <c r="E53" s="21" t="s">
        <v>55</v>
      </c>
      <c r="F53" s="14" t="s">
        <v>19</v>
      </c>
      <c r="G53" s="22">
        <v>3075</v>
      </c>
      <c r="H53" s="22">
        <v>553.5</v>
      </c>
      <c r="I53" s="17">
        <f t="shared" si="1"/>
        <v>3628.5</v>
      </c>
    </row>
    <row r="54" spans="1:9" x14ac:dyDescent="0.25">
      <c r="A54" s="19">
        <v>44701</v>
      </c>
      <c r="B54" s="20">
        <v>2300203706</v>
      </c>
      <c r="C54" s="20" t="s">
        <v>72</v>
      </c>
      <c r="D54" s="21" t="s">
        <v>63</v>
      </c>
      <c r="E54" s="21" t="s">
        <v>55</v>
      </c>
      <c r="F54" s="14" t="s">
        <v>19</v>
      </c>
      <c r="G54" s="22">
        <v>15000</v>
      </c>
      <c r="H54" s="22">
        <v>2700</v>
      </c>
      <c r="I54" s="17">
        <f t="shared" si="1"/>
        <v>17700</v>
      </c>
    </row>
    <row r="55" spans="1:9" x14ac:dyDescent="0.25">
      <c r="A55" s="19">
        <v>44701</v>
      </c>
      <c r="B55" s="20">
        <v>2300203706</v>
      </c>
      <c r="C55" s="20" t="s">
        <v>73</v>
      </c>
      <c r="D55" s="21" t="s">
        <v>63</v>
      </c>
      <c r="E55" s="21" t="s">
        <v>55</v>
      </c>
      <c r="F55" s="14" t="s">
        <v>19</v>
      </c>
      <c r="G55" s="22">
        <v>4350</v>
      </c>
      <c r="H55" s="22">
        <v>783</v>
      </c>
      <c r="I55" s="17">
        <f t="shared" si="1"/>
        <v>5133</v>
      </c>
    </row>
    <row r="56" spans="1:9" x14ac:dyDescent="0.25">
      <c r="A56" s="19">
        <v>44684</v>
      </c>
      <c r="B56" s="20">
        <v>130810141</v>
      </c>
      <c r="C56" s="20" t="s">
        <v>74</v>
      </c>
      <c r="D56" s="21" t="s">
        <v>75</v>
      </c>
      <c r="E56" s="21" t="s">
        <v>55</v>
      </c>
      <c r="F56" s="14" t="s">
        <v>19</v>
      </c>
      <c r="G56" s="22">
        <v>9225</v>
      </c>
      <c r="H56" s="22">
        <v>1660.5</v>
      </c>
      <c r="I56" s="17">
        <f t="shared" si="1"/>
        <v>10885.5</v>
      </c>
    </row>
    <row r="57" spans="1:9" x14ac:dyDescent="0.25">
      <c r="A57" s="19">
        <v>44690</v>
      </c>
      <c r="B57" s="20">
        <v>130810141</v>
      </c>
      <c r="C57" s="20" t="s">
        <v>76</v>
      </c>
      <c r="D57" s="21" t="s">
        <v>75</v>
      </c>
      <c r="E57" s="21" t="s">
        <v>55</v>
      </c>
      <c r="F57" s="14" t="s">
        <v>19</v>
      </c>
      <c r="G57" s="22">
        <v>5850</v>
      </c>
      <c r="H57" s="22">
        <v>1053</v>
      </c>
      <c r="I57" s="17">
        <f t="shared" si="1"/>
        <v>6903</v>
      </c>
    </row>
    <row r="58" spans="1:9" x14ac:dyDescent="0.25">
      <c r="A58" s="19">
        <v>44680</v>
      </c>
      <c r="B58" s="20">
        <v>130810141</v>
      </c>
      <c r="C58" s="20" t="s">
        <v>77</v>
      </c>
      <c r="D58" s="21" t="s">
        <v>75</v>
      </c>
      <c r="E58" s="21" t="s">
        <v>55</v>
      </c>
      <c r="F58" s="14" t="s">
        <v>19</v>
      </c>
      <c r="G58" s="22">
        <v>3375</v>
      </c>
      <c r="H58" s="22">
        <v>607.5</v>
      </c>
      <c r="I58" s="17">
        <f t="shared" si="1"/>
        <v>3982.5</v>
      </c>
    </row>
    <row r="59" spans="1:9" x14ac:dyDescent="0.25">
      <c r="A59" s="19">
        <v>44673</v>
      </c>
      <c r="B59" s="20">
        <v>130810141</v>
      </c>
      <c r="C59" s="20" t="s">
        <v>78</v>
      </c>
      <c r="D59" s="21" t="s">
        <v>75</v>
      </c>
      <c r="E59" s="21" t="s">
        <v>55</v>
      </c>
      <c r="F59" s="14" t="s">
        <v>19</v>
      </c>
      <c r="G59" s="22">
        <v>3375</v>
      </c>
      <c r="H59" s="22">
        <v>607.5</v>
      </c>
      <c r="I59" s="17">
        <f t="shared" si="1"/>
        <v>3982.5</v>
      </c>
    </row>
    <row r="60" spans="1:9" x14ac:dyDescent="0.25">
      <c r="A60" s="19">
        <v>44698</v>
      </c>
      <c r="B60" s="20">
        <v>101041902</v>
      </c>
      <c r="C60" s="20" t="s">
        <v>79</v>
      </c>
      <c r="D60" s="21" t="s">
        <v>80</v>
      </c>
      <c r="E60" s="21" t="s">
        <v>81</v>
      </c>
      <c r="F60" s="14" t="s">
        <v>19</v>
      </c>
      <c r="G60" s="22">
        <v>4550</v>
      </c>
      <c r="H60" s="22">
        <v>819</v>
      </c>
      <c r="I60" s="17">
        <f t="shared" si="1"/>
        <v>5369</v>
      </c>
    </row>
    <row r="61" spans="1:9" x14ac:dyDescent="0.25">
      <c r="A61" s="19">
        <v>44699</v>
      </c>
      <c r="B61" s="20">
        <v>101041902</v>
      </c>
      <c r="C61" s="20" t="s">
        <v>82</v>
      </c>
      <c r="D61" s="21" t="s">
        <v>80</v>
      </c>
      <c r="E61" s="21" t="s">
        <v>81</v>
      </c>
      <c r="F61" s="14" t="s">
        <v>19</v>
      </c>
      <c r="G61" s="22">
        <v>1100</v>
      </c>
      <c r="H61" s="22">
        <v>198</v>
      </c>
      <c r="I61" s="17">
        <f t="shared" si="1"/>
        <v>1298</v>
      </c>
    </row>
    <row r="62" spans="1:9" x14ac:dyDescent="0.25">
      <c r="A62" s="19">
        <v>44691</v>
      </c>
      <c r="B62" s="20">
        <v>130317046</v>
      </c>
      <c r="C62" s="20" t="s">
        <v>83</v>
      </c>
      <c r="D62" s="21" t="s">
        <v>84</v>
      </c>
      <c r="E62" s="21" t="s">
        <v>85</v>
      </c>
      <c r="F62" s="14" t="s">
        <v>19</v>
      </c>
      <c r="G62" s="22">
        <v>40971.51</v>
      </c>
      <c r="H62" s="22">
        <v>7068.6</v>
      </c>
      <c r="I62" s="17">
        <f t="shared" si="1"/>
        <v>48040.11</v>
      </c>
    </row>
    <row r="63" spans="1:9" x14ac:dyDescent="0.25">
      <c r="A63" s="19">
        <v>44698</v>
      </c>
      <c r="B63" s="20">
        <v>130317046</v>
      </c>
      <c r="C63" s="20" t="s">
        <v>86</v>
      </c>
      <c r="D63" s="21" t="s">
        <v>84</v>
      </c>
      <c r="E63" s="21" t="s">
        <v>85</v>
      </c>
      <c r="F63" s="14" t="s">
        <v>19</v>
      </c>
      <c r="G63" s="22">
        <v>74197.81</v>
      </c>
      <c r="H63" s="22">
        <v>11627.65</v>
      </c>
      <c r="I63" s="17">
        <f t="shared" si="1"/>
        <v>85825.459999999992</v>
      </c>
    </row>
    <row r="64" spans="1:9" x14ac:dyDescent="0.25">
      <c r="A64" s="19">
        <v>44699</v>
      </c>
      <c r="B64" s="20">
        <v>130317046</v>
      </c>
      <c r="C64" s="20" t="s">
        <v>87</v>
      </c>
      <c r="D64" s="21" t="s">
        <v>84</v>
      </c>
      <c r="E64" s="21" t="s">
        <v>85</v>
      </c>
      <c r="F64" s="14" t="s">
        <v>19</v>
      </c>
      <c r="G64" s="22">
        <v>11080.69</v>
      </c>
      <c r="H64" s="22">
        <v>1869.48</v>
      </c>
      <c r="I64" s="17">
        <f t="shared" si="1"/>
        <v>12950.17</v>
      </c>
    </row>
    <row r="65" spans="1:9" x14ac:dyDescent="0.25">
      <c r="A65" s="19">
        <v>44699</v>
      </c>
      <c r="B65" s="20">
        <v>111158907</v>
      </c>
      <c r="C65" s="20" t="s">
        <v>88</v>
      </c>
      <c r="D65" s="21" t="s">
        <v>89</v>
      </c>
      <c r="E65" s="21" t="s">
        <v>90</v>
      </c>
      <c r="F65" s="14" t="s">
        <v>19</v>
      </c>
      <c r="G65" s="22">
        <v>11440.68</v>
      </c>
      <c r="H65" s="22">
        <v>2059.3200000000002</v>
      </c>
      <c r="I65" s="17">
        <f t="shared" si="1"/>
        <v>13500</v>
      </c>
    </row>
    <row r="66" spans="1:9" x14ac:dyDescent="0.25">
      <c r="A66" s="19">
        <v>44686</v>
      </c>
      <c r="B66" s="23">
        <v>101070587</v>
      </c>
      <c r="C66" s="20" t="s">
        <v>91</v>
      </c>
      <c r="D66" s="21" t="s">
        <v>92</v>
      </c>
      <c r="E66" s="21" t="s">
        <v>93</v>
      </c>
      <c r="F66" s="14" t="s">
        <v>19</v>
      </c>
      <c r="G66" s="24">
        <v>7781.4</v>
      </c>
      <c r="H66" s="24">
        <v>1400.65</v>
      </c>
      <c r="I66" s="17">
        <f t="shared" si="1"/>
        <v>9182.0499999999993</v>
      </c>
    </row>
    <row r="67" spans="1:9" x14ac:dyDescent="0.25">
      <c r="A67" s="19">
        <v>44698</v>
      </c>
      <c r="B67" s="23">
        <v>101070587</v>
      </c>
      <c r="C67" s="20" t="s">
        <v>94</v>
      </c>
      <c r="D67" s="21" t="s">
        <v>92</v>
      </c>
      <c r="E67" s="21" t="s">
        <v>93</v>
      </c>
      <c r="F67" s="14" t="s">
        <v>19</v>
      </c>
      <c r="G67" s="24">
        <v>8950.9</v>
      </c>
      <c r="H67" s="24">
        <v>340.2</v>
      </c>
      <c r="I67" s="17">
        <f t="shared" si="1"/>
        <v>9291.1</v>
      </c>
    </row>
    <row r="68" spans="1:9" x14ac:dyDescent="0.25">
      <c r="A68" s="19">
        <v>44713</v>
      </c>
      <c r="B68" s="23">
        <v>111123072</v>
      </c>
      <c r="C68" s="20" t="s">
        <v>95</v>
      </c>
      <c r="D68" s="21" t="s">
        <v>96</v>
      </c>
      <c r="E68" s="21" t="s">
        <v>45</v>
      </c>
      <c r="F68" s="14" t="s">
        <v>19</v>
      </c>
      <c r="G68" s="24">
        <v>3415</v>
      </c>
      <c r="H68" s="24"/>
      <c r="I68" s="17">
        <f t="shared" si="1"/>
        <v>3415</v>
      </c>
    </row>
    <row r="69" spans="1:9" x14ac:dyDescent="0.25">
      <c r="A69" s="19" t="s">
        <v>97</v>
      </c>
      <c r="B69" s="23">
        <v>101040302</v>
      </c>
      <c r="C69" s="20"/>
      <c r="D69" s="21" t="s">
        <v>98</v>
      </c>
      <c r="E69" s="21" t="s">
        <v>93</v>
      </c>
      <c r="F69" s="14" t="s">
        <v>19</v>
      </c>
      <c r="G69" s="24">
        <v>20638.14</v>
      </c>
      <c r="H69" s="24">
        <v>3714.87</v>
      </c>
      <c r="I69" s="17">
        <f t="shared" si="1"/>
        <v>24353.01</v>
      </c>
    </row>
    <row r="70" spans="1:9" x14ac:dyDescent="0.25">
      <c r="A70" s="19"/>
      <c r="B70" s="23"/>
      <c r="C70" s="20"/>
      <c r="D70" s="21" t="s">
        <v>99</v>
      </c>
      <c r="E70" s="21"/>
      <c r="F70" s="14" t="s">
        <v>19</v>
      </c>
      <c r="G70" s="24"/>
      <c r="H70" s="24"/>
      <c r="I70" s="17">
        <v>200000</v>
      </c>
    </row>
    <row r="71" spans="1:9" x14ac:dyDescent="0.25">
      <c r="A71" s="19"/>
      <c r="B71" s="23"/>
      <c r="C71" s="20"/>
      <c r="D71" s="21" t="s">
        <v>100</v>
      </c>
      <c r="E71" s="21"/>
      <c r="F71" s="14" t="s">
        <v>19</v>
      </c>
      <c r="G71" s="24"/>
      <c r="H71" s="24"/>
      <c r="I71" s="17">
        <v>140000</v>
      </c>
    </row>
    <row r="72" spans="1:9" x14ac:dyDescent="0.25">
      <c r="A72" s="19"/>
      <c r="B72" s="23"/>
      <c r="C72" s="20"/>
      <c r="D72" s="21" t="s">
        <v>101</v>
      </c>
      <c r="E72" s="21"/>
      <c r="F72" s="14" t="s">
        <v>19</v>
      </c>
      <c r="G72" s="24"/>
      <c r="H72" s="24"/>
      <c r="I72" s="17">
        <v>35000</v>
      </c>
    </row>
    <row r="73" spans="1:9" x14ac:dyDescent="0.25">
      <c r="A73" s="19"/>
      <c r="B73" s="23"/>
      <c r="C73" s="20"/>
      <c r="D73" s="21" t="s">
        <v>102</v>
      </c>
      <c r="E73" s="21"/>
      <c r="F73" s="14" t="s">
        <v>19</v>
      </c>
      <c r="G73" s="24"/>
      <c r="H73" s="24"/>
      <c r="I73" s="17">
        <v>70000</v>
      </c>
    </row>
    <row r="74" spans="1:9" x14ac:dyDescent="0.25">
      <c r="A74" s="19"/>
      <c r="B74" s="23"/>
      <c r="C74" s="20"/>
      <c r="D74" s="21" t="s">
        <v>103</v>
      </c>
      <c r="E74" s="21"/>
      <c r="F74" s="14" t="s">
        <v>19</v>
      </c>
      <c r="G74" s="24"/>
      <c r="H74" s="24"/>
      <c r="I74" s="17">
        <v>50000</v>
      </c>
    </row>
    <row r="75" spans="1:9" x14ac:dyDescent="0.25">
      <c r="A75" s="19"/>
      <c r="B75" s="23"/>
      <c r="C75" s="20"/>
      <c r="D75" s="21" t="s">
        <v>104</v>
      </c>
      <c r="E75" s="21"/>
      <c r="F75" s="14" t="s">
        <v>19</v>
      </c>
      <c r="G75" s="24"/>
      <c r="H75" s="24"/>
      <c r="I75" s="17">
        <v>30000</v>
      </c>
    </row>
    <row r="76" spans="1:9" x14ac:dyDescent="0.25">
      <c r="A76" s="19"/>
      <c r="B76" s="23"/>
      <c r="C76" s="20"/>
      <c r="D76" s="21" t="s">
        <v>105</v>
      </c>
      <c r="E76" s="21"/>
      <c r="F76" s="14" t="s">
        <v>19</v>
      </c>
      <c r="G76" s="24"/>
      <c r="H76" s="24"/>
      <c r="I76" s="17">
        <v>60000</v>
      </c>
    </row>
    <row r="77" spans="1:9" x14ac:dyDescent="0.25">
      <c r="A77" s="19"/>
      <c r="B77" s="23"/>
      <c r="C77" s="20"/>
      <c r="D77" s="21" t="s">
        <v>106</v>
      </c>
      <c r="E77" s="21"/>
      <c r="F77" s="14" t="s">
        <v>19</v>
      </c>
      <c r="G77" s="24"/>
      <c r="H77" s="24"/>
      <c r="I77" s="17">
        <v>376361.33</v>
      </c>
    </row>
    <row r="78" spans="1:9" x14ac:dyDescent="0.25">
      <c r="A78" s="19"/>
      <c r="B78" s="23"/>
      <c r="C78" s="20"/>
      <c r="D78" s="21" t="s">
        <v>107</v>
      </c>
      <c r="E78" s="21" t="s">
        <v>108</v>
      </c>
      <c r="F78" s="14" t="s">
        <v>19</v>
      </c>
      <c r="G78" s="24">
        <v>1000</v>
      </c>
      <c r="H78" s="24"/>
      <c r="I78" s="17">
        <f>G78-H78</f>
        <v>1000</v>
      </c>
    </row>
    <row r="79" spans="1:9" x14ac:dyDescent="0.25">
      <c r="A79" s="19"/>
      <c r="B79" s="23"/>
      <c r="C79" s="20"/>
      <c r="D79" s="21" t="s">
        <v>109</v>
      </c>
      <c r="E79" s="21"/>
      <c r="F79" s="14" t="s">
        <v>19</v>
      </c>
      <c r="G79" s="24">
        <v>21927.33</v>
      </c>
      <c r="H79" s="24"/>
      <c r="I79" s="17">
        <v>21927.33</v>
      </c>
    </row>
    <row r="80" spans="1:9" x14ac:dyDescent="0.25">
      <c r="A80" s="19"/>
      <c r="B80" s="23"/>
      <c r="C80" s="20"/>
      <c r="D80" s="21" t="s">
        <v>110</v>
      </c>
      <c r="E80" s="21"/>
      <c r="F80" s="14" t="s">
        <v>19</v>
      </c>
      <c r="G80" s="24"/>
      <c r="H80" s="24"/>
      <c r="I80" s="17">
        <v>7675</v>
      </c>
    </row>
    <row r="81" spans="1:9" x14ac:dyDescent="0.25">
      <c r="A81" s="19"/>
      <c r="B81" s="23"/>
      <c r="C81" s="20"/>
      <c r="D81" s="21" t="s">
        <v>111</v>
      </c>
      <c r="E81" s="21" t="s">
        <v>112</v>
      </c>
      <c r="F81" s="14" t="s">
        <v>19</v>
      </c>
      <c r="G81" s="24"/>
      <c r="H81" s="24"/>
      <c r="I81" s="17">
        <v>5560</v>
      </c>
    </row>
    <row r="82" spans="1:9" x14ac:dyDescent="0.25">
      <c r="A82" s="19"/>
      <c r="B82" s="23"/>
      <c r="C82" s="20"/>
      <c r="D82" s="21" t="s">
        <v>113</v>
      </c>
      <c r="E82" s="21"/>
      <c r="F82" s="14" t="s">
        <v>19</v>
      </c>
      <c r="G82" s="24"/>
      <c r="H82" s="24"/>
      <c r="I82" s="17">
        <v>7280</v>
      </c>
    </row>
    <row r="83" spans="1:9" x14ac:dyDescent="0.25">
      <c r="A83" s="19"/>
      <c r="B83" s="23"/>
      <c r="C83" s="20"/>
      <c r="D83" s="21" t="s">
        <v>114</v>
      </c>
      <c r="E83" s="21"/>
      <c r="F83" s="14" t="s">
        <v>19</v>
      </c>
      <c r="G83" s="24"/>
      <c r="H83" s="24"/>
      <c r="I83" s="17">
        <v>84356.37</v>
      </c>
    </row>
    <row r="84" spans="1:9" x14ac:dyDescent="0.25">
      <c r="A84" s="19"/>
      <c r="B84" s="23"/>
      <c r="C84" s="20"/>
      <c r="D84" s="21" t="s">
        <v>115</v>
      </c>
      <c r="E84" s="21"/>
      <c r="F84" s="14" t="s">
        <v>19</v>
      </c>
      <c r="G84" s="24"/>
      <c r="H84" s="24"/>
      <c r="I84" s="17">
        <v>444355.82</v>
      </c>
    </row>
    <row r="85" spans="1:9" x14ac:dyDescent="0.25">
      <c r="A85" s="19"/>
      <c r="B85" s="23"/>
      <c r="C85" s="20"/>
      <c r="D85" s="21" t="s">
        <v>116</v>
      </c>
      <c r="E85" s="21"/>
      <c r="F85" s="14" t="s">
        <v>19</v>
      </c>
      <c r="G85" s="24"/>
      <c r="H85" s="24"/>
      <c r="I85" s="17">
        <v>2005231.92</v>
      </c>
    </row>
    <row r="86" spans="1:9" x14ac:dyDescent="0.25">
      <c r="A86" s="19"/>
      <c r="B86" s="23"/>
      <c r="C86" s="20"/>
      <c r="D86" s="21" t="s">
        <v>117</v>
      </c>
      <c r="E86" s="21"/>
      <c r="F86" s="14" t="s">
        <v>19</v>
      </c>
      <c r="G86" s="24"/>
      <c r="H86" s="24"/>
      <c r="I86" s="17">
        <v>703500</v>
      </c>
    </row>
    <row r="87" spans="1:9" x14ac:dyDescent="0.25">
      <c r="A87" s="19"/>
      <c r="B87" s="23"/>
      <c r="C87" s="20"/>
      <c r="D87" s="21" t="s">
        <v>118</v>
      </c>
      <c r="E87" s="21"/>
      <c r="F87" s="14" t="s">
        <v>19</v>
      </c>
      <c r="G87" s="24"/>
      <c r="H87" s="24"/>
      <c r="I87" s="17">
        <v>269114.05</v>
      </c>
    </row>
    <row r="88" spans="1:9" x14ac:dyDescent="0.25">
      <c r="A88" s="19">
        <v>44719</v>
      </c>
      <c r="B88" s="23">
        <v>101001577</v>
      </c>
      <c r="C88" s="20" t="s">
        <v>119</v>
      </c>
      <c r="D88" s="21" t="s">
        <v>120</v>
      </c>
      <c r="E88" s="21" t="s">
        <v>112</v>
      </c>
      <c r="F88" s="14" t="s">
        <v>19</v>
      </c>
      <c r="G88" s="24"/>
      <c r="H88" s="24"/>
      <c r="I88" s="17">
        <v>16001.37</v>
      </c>
    </row>
    <row r="89" spans="1:9" x14ac:dyDescent="0.25">
      <c r="A89" s="19"/>
      <c r="B89" s="23"/>
      <c r="C89" s="20"/>
      <c r="D89" s="21"/>
      <c r="E89" s="21"/>
      <c r="F89" s="25"/>
      <c r="G89" s="24"/>
      <c r="H89" s="24"/>
      <c r="I89" s="17"/>
    </row>
    <row r="90" spans="1:9" ht="15.75" x14ac:dyDescent="0.25">
      <c r="A90" s="26"/>
      <c r="B90" s="27" t="s">
        <v>121</v>
      </c>
      <c r="C90" s="28"/>
      <c r="D90" s="28"/>
      <c r="E90" s="28"/>
      <c r="F90" s="28"/>
      <c r="G90" s="28"/>
      <c r="H90" s="28"/>
      <c r="I90" s="29">
        <f>SUM(I14:I89)</f>
        <v>5587049.6199999992</v>
      </c>
    </row>
    <row r="91" spans="1:9" x14ac:dyDescent="0.25">
      <c r="A91" s="1"/>
      <c r="B91" s="1"/>
      <c r="C91" s="1"/>
      <c r="D91" s="2"/>
      <c r="E91" s="2"/>
      <c r="F91" s="3"/>
      <c r="G91" s="4"/>
      <c r="H91" s="4"/>
      <c r="I91" s="6"/>
    </row>
    <row r="92" spans="1:9" x14ac:dyDescent="0.25">
      <c r="A92" s="1"/>
      <c r="B92" s="1"/>
      <c r="C92" s="30"/>
      <c r="D92" s="2"/>
      <c r="E92" s="2"/>
      <c r="F92" s="3"/>
      <c r="G92" s="4"/>
      <c r="H92" s="4"/>
      <c r="I92" s="6"/>
    </row>
    <row r="93" spans="1:9" x14ac:dyDescent="0.25">
      <c r="A93" s="1"/>
      <c r="B93" s="1"/>
      <c r="C93" s="1"/>
      <c r="D93" s="2"/>
      <c r="E93" s="2"/>
      <c r="F93" s="3"/>
      <c r="G93" s="4"/>
      <c r="H93" s="4"/>
      <c r="I93" s="6"/>
    </row>
    <row r="94" spans="1:9" x14ac:dyDescent="0.25">
      <c r="A94" s="1"/>
      <c r="B94" s="31" t="s">
        <v>122</v>
      </c>
      <c r="C94" s="32"/>
      <c r="D94" s="2"/>
      <c r="E94" s="33" t="s">
        <v>123</v>
      </c>
      <c r="F94" s="34" t="s">
        <v>124</v>
      </c>
      <c r="G94" s="34"/>
      <c r="H94" s="4" t="s">
        <v>125</v>
      </c>
      <c r="I94" s="6"/>
    </row>
    <row r="95" spans="1:9" x14ac:dyDescent="0.25">
      <c r="A95" s="31"/>
      <c r="B95" s="31"/>
      <c r="C95" s="32" t="s">
        <v>126</v>
      </c>
      <c r="D95" s="2"/>
      <c r="E95" s="33"/>
      <c r="F95" s="34"/>
      <c r="G95" s="34"/>
      <c r="H95" s="4"/>
      <c r="I95" s="6"/>
    </row>
    <row r="96" spans="1:9" x14ac:dyDescent="0.25">
      <c r="A96" s="32"/>
      <c r="B96" s="32"/>
      <c r="C96" s="32"/>
      <c r="D96" s="2"/>
      <c r="E96" s="35"/>
      <c r="F96" s="36"/>
      <c r="G96" s="37"/>
      <c r="H96" s="4"/>
      <c r="I96" s="6"/>
    </row>
    <row r="97" spans="1:9" x14ac:dyDescent="0.25">
      <c r="A97" s="38"/>
      <c r="B97" s="38"/>
      <c r="C97" s="30"/>
      <c r="D97" s="2"/>
      <c r="E97" s="39"/>
      <c r="F97" s="40"/>
      <c r="G97" s="41"/>
      <c r="H97" s="4"/>
      <c r="I97" s="6"/>
    </row>
    <row r="98" spans="1:9" x14ac:dyDescent="0.25">
      <c r="A98" s="1"/>
      <c r="B98" s="30" t="s">
        <v>127</v>
      </c>
      <c r="C98" s="1"/>
      <c r="D98" s="2"/>
      <c r="E98" s="42" t="s">
        <v>128</v>
      </c>
      <c r="F98" s="40" t="s">
        <v>129</v>
      </c>
      <c r="G98" s="41"/>
      <c r="H98" s="41" t="s">
        <v>130</v>
      </c>
      <c r="I98" s="6"/>
    </row>
    <row r="99" spans="1:9" x14ac:dyDescent="0.25">
      <c r="A99" s="1"/>
      <c r="B99" s="1" t="s">
        <v>131</v>
      </c>
      <c r="C99" s="1"/>
      <c r="D99" s="2"/>
      <c r="E99" s="2" t="s">
        <v>132</v>
      </c>
      <c r="F99" s="3" t="s">
        <v>133</v>
      </c>
      <c r="G99" s="4"/>
      <c r="H99" s="4" t="s">
        <v>134</v>
      </c>
      <c r="I99" s="43"/>
    </row>
    <row r="100" spans="1:9" x14ac:dyDescent="0.25">
      <c r="A100" s="44"/>
      <c r="B100" s="44"/>
      <c r="C100" s="44"/>
      <c r="D100" s="45"/>
      <c r="E100" s="45"/>
      <c r="G100" s="46"/>
      <c r="H100" s="46"/>
      <c r="I100" s="43"/>
    </row>
    <row r="101" spans="1:9" x14ac:dyDescent="0.25">
      <c r="A101" s="44"/>
      <c r="B101" s="44"/>
      <c r="C101" s="44"/>
      <c r="D101" s="45"/>
      <c r="E101" s="45"/>
      <c r="G101" s="46"/>
      <c r="H101" s="46"/>
      <c r="I101" s="43"/>
    </row>
  </sheetData>
  <mergeCells count="3">
    <mergeCell ref="C7:I7"/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2022-09-12T01:17:41Z</dcterms:created>
  <dcterms:modified xsi:type="dcterms:W3CDTF">2022-09-12T01:20:33Z</dcterms:modified>
</cp:coreProperties>
</file>