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OneDrive\Documentos\"/>
    </mc:Choice>
  </mc:AlternateContent>
  <xr:revisionPtr revIDLastSave="0" documentId="8_{9709D2DC-EC89-4633-8CE6-AD6A4BD01592}" xr6:coauthVersionLast="47" xr6:coauthVersionMax="47" xr10:uidLastSave="{00000000-0000-0000-0000-000000000000}"/>
  <bookViews>
    <workbookView xWindow="-120" yWindow="-120" windowWidth="20730" windowHeight="11040" xr2:uid="{7422A278-E50C-44F8-83B4-AFB28299D7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63" i="1" s="1"/>
</calcChain>
</file>

<file path=xl/sharedStrings.xml><?xml version="1.0" encoding="utf-8"?>
<sst xmlns="http://schemas.openxmlformats.org/spreadsheetml/2006/main" count="195" uniqueCount="107">
  <si>
    <t xml:space="preserve">SERVICIO NACIONAL DE SALUD </t>
  </si>
  <si>
    <t xml:space="preserve">DIRECCION DE FISCALIZACION Y CONTROL </t>
  </si>
  <si>
    <t>COMPROMISO DE DEUDAS AL 28 DE FEBRERO 2022</t>
  </si>
  <si>
    <t xml:space="preserve">ESTABLECIMIENTO: </t>
  </si>
  <si>
    <t>REGIONAL DE SALUD ESTE V</t>
  </si>
  <si>
    <t>SRS: ESTE</t>
  </si>
  <si>
    <t xml:space="preserve"> </t>
  </si>
  <si>
    <t>FECHA</t>
  </si>
  <si>
    <t>RNC</t>
  </si>
  <si>
    <t>NCF FACTURAS</t>
  </si>
  <si>
    <t xml:space="preserve">NOMBRES PROVEEDOR  </t>
  </si>
  <si>
    <t>COCEPTO DE COMPRA</t>
  </si>
  <si>
    <t>ESTADO</t>
  </si>
  <si>
    <t>MONTO FACTURADO</t>
  </si>
  <si>
    <t xml:space="preserve">ITBIS FACTURADO </t>
  </si>
  <si>
    <t>TOTAL DE DEUDA</t>
  </si>
  <si>
    <t>B1500001454</t>
  </si>
  <si>
    <t>MANANTIALES DEL ESTE</t>
  </si>
  <si>
    <t xml:space="preserve">AGUA </t>
  </si>
  <si>
    <t>PAGADO</t>
  </si>
  <si>
    <t>B1500001476</t>
  </si>
  <si>
    <t>B1500001490</t>
  </si>
  <si>
    <t>B1500039844</t>
  </si>
  <si>
    <t>ALMACENES IBERIA SRL</t>
  </si>
  <si>
    <t>ALIMENTOS Y BEBIDAS</t>
  </si>
  <si>
    <t>B1500039243</t>
  </si>
  <si>
    <t>B1500039533</t>
  </si>
  <si>
    <t>B1500039249</t>
  </si>
  <si>
    <t>B1500039446</t>
  </si>
  <si>
    <t>B1500039466</t>
  </si>
  <si>
    <t>B1500002263</t>
  </si>
  <si>
    <t xml:space="preserve">VASQUEZ REPUESTOS Y SERVICIOS </t>
  </si>
  <si>
    <t>MANT. Y REP. DE EQUIPOS DE TRANSPORTE</t>
  </si>
  <si>
    <t>B1500002265</t>
  </si>
  <si>
    <t>B1500002318</t>
  </si>
  <si>
    <t>B1500002384</t>
  </si>
  <si>
    <t>B1500000332</t>
  </si>
  <si>
    <t>JUAN DE LEON BERROA</t>
  </si>
  <si>
    <t>B1500000335</t>
  </si>
  <si>
    <t>B1500000336</t>
  </si>
  <si>
    <t>B1500001017</t>
  </si>
  <si>
    <t>JARDIN ORIENTAL</t>
  </si>
  <si>
    <t>ALQUILERES SILLAS</t>
  </si>
  <si>
    <t>B1500001021</t>
  </si>
  <si>
    <t>EVENTOS GENERALES</t>
  </si>
  <si>
    <t>B1500002988</t>
  </si>
  <si>
    <t>POLLO SANDIE RESTAURANT SRL</t>
  </si>
  <si>
    <t>B1500003111</t>
  </si>
  <si>
    <t>DISTRIBUIDORA UNIVERSAL SA</t>
  </si>
  <si>
    <t>MANT.Y REP. DE EQUIPOS DE COMPUTOS</t>
  </si>
  <si>
    <t>B1500003146</t>
  </si>
  <si>
    <t>MAN. Y REP. DE EQUIPOS DE OFICINA</t>
  </si>
  <si>
    <t>B1500000150</t>
  </si>
  <si>
    <t>INVERSIONES VIOMAL</t>
  </si>
  <si>
    <t>UTILES DE COCINA Y COMEDOR</t>
  </si>
  <si>
    <t>B1500000137</t>
  </si>
  <si>
    <t>ORTIZ POWER</t>
  </si>
  <si>
    <t>MANT. Y REP. DE EQUIPOS ELECTRICOS</t>
  </si>
  <si>
    <t>B1500000343</t>
  </si>
  <si>
    <t xml:space="preserve">BLAXCORP MEDICAL </t>
  </si>
  <si>
    <t>INSUMOS DE LABORATORIO</t>
  </si>
  <si>
    <t>B1500000333</t>
  </si>
  <si>
    <t>FIRST MEDICAL DEPOT</t>
  </si>
  <si>
    <t>B1500008474</t>
  </si>
  <si>
    <t>BIO NOVA SRL</t>
  </si>
  <si>
    <t>B1500008406</t>
  </si>
  <si>
    <t>B1500001600</t>
  </si>
  <si>
    <t>PRODUCTOS ALIMENTICIOS JOEL</t>
  </si>
  <si>
    <t>B1500000608</t>
  </si>
  <si>
    <t>IMPRESORA YERALDIN SRL</t>
  </si>
  <si>
    <t>PUBLICIDAD Y PROPAGANDA</t>
  </si>
  <si>
    <t>B1500000611</t>
  </si>
  <si>
    <t>UTILES DE ESCRITORIO, OFICINA, INFORM. Y ENSEÑANZA</t>
  </si>
  <si>
    <t>B1500001214</t>
  </si>
  <si>
    <t>PAPELERIA NIVAR SRL</t>
  </si>
  <si>
    <t>B1500001219</t>
  </si>
  <si>
    <t>B1500000161</t>
  </si>
  <si>
    <t>PROYECTOS EC &amp; ASOCIADOS ODONT</t>
  </si>
  <si>
    <t>UTENCILIOS DE COCINA</t>
  </si>
  <si>
    <t>FARMACO QUIMICA NACIONAL</t>
  </si>
  <si>
    <t>HILO</t>
  </si>
  <si>
    <t>B1500000134</t>
  </si>
  <si>
    <t>FARMACIA KATHLIN</t>
  </si>
  <si>
    <t>MEDICAMENTOS</t>
  </si>
  <si>
    <t>B1500000135</t>
  </si>
  <si>
    <t>B1500000890</t>
  </si>
  <si>
    <t>EMPRESAS G &amp; R SRL</t>
  </si>
  <si>
    <t>ALMUERZO</t>
  </si>
  <si>
    <t>B1500000270</t>
  </si>
  <si>
    <t>OCTAVIO CUESTA Y/O FLORISTERIA</t>
  </si>
  <si>
    <t>EDEESTE</t>
  </si>
  <si>
    <t>LUZ CPN</t>
  </si>
  <si>
    <t>VENTA DE SERVICIOS</t>
  </si>
  <si>
    <t>TOTAL GENERAL</t>
  </si>
  <si>
    <t>Preparado por :</t>
  </si>
  <si>
    <t>Revisado Por:</t>
  </si>
  <si>
    <t>Autorizado Por:</t>
  </si>
  <si>
    <t>Aprovado Por:</t>
  </si>
  <si>
    <t xml:space="preserve">         </t>
  </si>
  <si>
    <t>Licda. Felicia Ubiera</t>
  </si>
  <si>
    <t>Lic. Crispin del Carmen R.</t>
  </si>
  <si>
    <t xml:space="preserve">Licda. Yudelky Jabalera </t>
  </si>
  <si>
    <t>Dr. Pedro Y. Claxton</t>
  </si>
  <si>
    <t>Enc. Cuenta Por Pagar</t>
  </si>
  <si>
    <t xml:space="preserve">Gerente Financiero </t>
  </si>
  <si>
    <t>Administradora</t>
  </si>
  <si>
    <t xml:space="preserve">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</si>
</sst>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&quot;;&quot;-&quot;* #,##0.00&quot; &quot;;&quot; &quot;* &quot;-&quot;#&quot; &quot;;&quot; &quot;@&quot; &quot;"/>
    <numFmt numFmtId="165" formatCode="&quot; &quot;#,##0.00&quot; &quot;;&quot; (&quot;#,##0.00&quot;)&quot;;&quot; -&quot;#&quot; &quot;;&quot; &quot;@&quot; &quot;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Border="0" applyProtection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1" fillId="2" borderId="0" xfId="0" applyNumberFormat="1" applyFont="1" applyFill="1"/>
    <xf numFmtId="4" fontId="2" fillId="2" borderId="0" xfId="0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/>
    </xf>
    <xf numFmtId="4" fontId="1" fillId="0" borderId="2" xfId="1" applyNumberFormat="1" applyFont="1" applyBorder="1" applyAlignment="1">
      <alignment horizontal="right"/>
    </xf>
    <xf numFmtId="4" fontId="4" fillId="0" borderId="2" xfId="1" applyNumberFormat="1" applyFont="1" applyBorder="1" applyAlignment="1">
      <alignment horizontal="right"/>
    </xf>
    <xf numFmtId="4" fontId="1" fillId="2" borderId="2" xfId="1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165" fontId="7" fillId="0" borderId="3" xfId="2" applyNumberFormat="1" applyFont="1" applyBorder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1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4" fontId="8" fillId="0" borderId="2" xfId="1" applyNumberFormat="1" applyFont="1" applyBorder="1"/>
    <xf numFmtId="4" fontId="8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wrapText="1"/>
    </xf>
    <xf numFmtId="4" fontId="1" fillId="0" borderId="2" xfId="1" applyNumberFormat="1" applyFont="1" applyBorder="1"/>
    <xf numFmtId="4" fontId="2" fillId="2" borderId="2" xfId="1" applyNumberFormat="1" applyFont="1" applyFill="1" applyBorder="1" applyAlignment="1"/>
    <xf numFmtId="4" fontId="1" fillId="0" borderId="2" xfId="0" applyNumberFormat="1" applyFont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5" borderId="2" xfId="0" applyFill="1" applyBorder="1"/>
    <xf numFmtId="4" fontId="2" fillId="2" borderId="6" xfId="1" applyNumberFormat="1" applyFont="1" applyFill="1" applyBorder="1" applyAlignment="1"/>
    <xf numFmtId="4" fontId="1" fillId="2" borderId="2" xfId="0" applyNumberFormat="1" applyFont="1" applyFill="1" applyBorder="1"/>
    <xf numFmtId="0" fontId="2" fillId="0" borderId="0" xfId="0" applyFont="1" applyAlignment="1">
      <alignment horizontal="center"/>
    </xf>
    <xf numFmtId="4" fontId="1" fillId="2" borderId="6" xfId="0" applyNumberFormat="1" applyFont="1" applyFill="1" applyBorder="1"/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left"/>
    </xf>
    <xf numFmtId="4" fontId="9" fillId="0" borderId="0" xfId="1" applyNumberFormat="1" applyFont="1"/>
    <xf numFmtId="4" fontId="1" fillId="2" borderId="7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4" fontId="9" fillId="0" borderId="0" xfId="0" applyNumberFormat="1" applyFont="1"/>
    <xf numFmtId="164" fontId="2" fillId="0" borderId="0" xfId="1" applyFont="1" applyAlignment="1">
      <alignment horizontal="center"/>
    </xf>
    <xf numFmtId="164" fontId="2" fillId="0" borderId="0" xfId="1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/>
    </xf>
  </cellXfs>
  <cellStyles count="3">
    <cellStyle name="Millares" xfId="1" xr:uid="{D9CCCB50-3A49-4E08-AC15-75B717C6149F}"/>
    <cellStyle name="Normal" xfId="0" builtinId="0"/>
    <cellStyle name="Normal 2" xfId="2" xr:uid="{7909C66A-4B06-4E7A-9D36-8B26A61A79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466728</xdr:colOff>
      <xdr:row>1</xdr:row>
      <xdr:rowOff>57150</xdr:rowOff>
    </xdr:from>
    <xdr:ext cx="2714625" cy="742950"/>
    <xdr:pic>
      <xdr:nvPicPr>
        <xdr:cNvPr id="4" name="1 Imagen" descr="C:\Users\contabilida\Downloads\transparente_version2.png">
          <a:extLst>
            <a:ext uri="{FF2B5EF4-FFF2-40B4-BE49-F238E27FC236}">
              <a16:creationId xmlns:a16="http://schemas.microsoft.com/office/drawing/2014/main" id="{FE6A58B1-4C3E-4B9F-A676-1A3770B8F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648453" y="247650"/>
          <a:ext cx="2714625" cy="7429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79DAE-2DFD-4EF2-B096-763B754E28D7}">
  <dimension ref="A1:J72"/>
  <sheetViews>
    <sheetView tabSelected="1" workbookViewId="0">
      <selection activeCell="K2" sqref="K2"/>
    </sheetView>
  </sheetViews>
  <sheetFormatPr defaultRowHeight="15" x14ac:dyDescent="0.25"/>
  <cols>
    <col min="3" max="3" width="12.5703125" customWidth="1"/>
    <col min="4" max="4" width="14.85546875" customWidth="1"/>
    <col min="5" max="5" width="13.140625" customWidth="1"/>
    <col min="6" max="6" width="11.28515625" customWidth="1"/>
    <col min="7" max="7" width="13.42578125" customWidth="1"/>
    <col min="8" max="8" width="14.5703125" customWidth="1"/>
    <col min="9" max="9" width="36.85546875" customWidth="1"/>
  </cols>
  <sheetData>
    <row r="1" spans="1:10" x14ac:dyDescent="0.25">
      <c r="A1" s="1"/>
      <c r="B1" s="1"/>
      <c r="C1" s="1"/>
      <c r="D1" s="2"/>
      <c r="E1" s="2"/>
      <c r="F1" s="3"/>
      <c r="G1" s="4"/>
      <c r="H1" s="4"/>
      <c r="I1" s="5"/>
    </row>
    <row r="2" spans="1:10" x14ac:dyDescent="0.25">
      <c r="A2" s="1"/>
      <c r="B2" s="1"/>
      <c r="C2" s="1"/>
      <c r="D2" s="2"/>
      <c r="E2" s="2"/>
      <c r="F2" s="3"/>
      <c r="G2" s="4"/>
      <c r="H2" s="4"/>
      <c r="I2" s="6"/>
    </row>
    <row r="3" spans="1:10" x14ac:dyDescent="0.25">
      <c r="A3" s="1"/>
      <c r="B3" s="1"/>
      <c r="C3" s="1"/>
      <c r="D3" s="2"/>
      <c r="E3" s="2"/>
      <c r="F3" s="3"/>
      <c r="G3" s="4"/>
      <c r="H3" s="4"/>
      <c r="I3" s="6"/>
    </row>
    <row r="4" spans="1:10" x14ac:dyDescent="0.25">
      <c r="A4" s="1"/>
      <c r="B4" s="1"/>
      <c r="C4" s="1"/>
      <c r="D4" s="2"/>
      <c r="E4" s="2"/>
      <c r="F4" s="3"/>
      <c r="G4" s="4"/>
      <c r="H4" s="4"/>
      <c r="I4" s="6"/>
    </row>
    <row r="5" spans="1:10" x14ac:dyDescent="0.25">
      <c r="A5" s="1"/>
      <c r="B5" s="1"/>
      <c r="C5" s="1"/>
      <c r="D5" s="2"/>
      <c r="E5" s="2"/>
      <c r="F5" s="3"/>
      <c r="G5" s="4"/>
      <c r="H5" s="4"/>
      <c r="I5" s="6"/>
    </row>
    <row r="6" spans="1:10" x14ac:dyDescent="0.25">
      <c r="A6" s="1"/>
      <c r="B6" s="1"/>
      <c r="C6" s="1"/>
      <c r="D6" s="2"/>
      <c r="E6" s="2"/>
      <c r="F6" s="3"/>
      <c r="G6" s="4"/>
      <c r="H6" s="4"/>
      <c r="I6" s="6"/>
    </row>
    <row r="7" spans="1:10" ht="20.25" x14ac:dyDescent="0.3">
      <c r="A7" s="1"/>
      <c r="B7" s="1"/>
      <c r="C7" s="7" t="s">
        <v>0</v>
      </c>
      <c r="D7" s="7"/>
      <c r="E7" s="7"/>
      <c r="F7" s="7"/>
      <c r="G7" s="7"/>
      <c r="H7" s="7"/>
      <c r="I7" s="7"/>
    </row>
    <row r="8" spans="1:10" ht="15.75" x14ac:dyDescent="0.25">
      <c r="A8" s="1"/>
      <c r="B8" s="1"/>
      <c r="C8" s="8" t="s">
        <v>1</v>
      </c>
      <c r="D8" s="8"/>
      <c r="E8" s="8"/>
      <c r="F8" s="8"/>
      <c r="G8" s="8"/>
      <c r="H8" s="8"/>
      <c r="I8" s="8"/>
    </row>
    <row r="9" spans="1:10" x14ac:dyDescent="0.25">
      <c r="A9" s="1"/>
      <c r="B9" s="1"/>
      <c r="C9" s="9" t="s">
        <v>2</v>
      </c>
      <c r="D9" s="9"/>
      <c r="E9" s="9"/>
      <c r="F9" s="9"/>
      <c r="G9" s="9"/>
      <c r="H9" s="9"/>
      <c r="I9" s="9"/>
    </row>
    <row r="10" spans="1:10" x14ac:dyDescent="0.25">
      <c r="A10" s="1"/>
      <c r="B10" s="1"/>
      <c r="C10" s="1"/>
      <c r="D10" s="2"/>
      <c r="E10" s="2"/>
      <c r="F10" s="3"/>
      <c r="G10" s="4"/>
      <c r="H10" s="4"/>
      <c r="I10" s="6"/>
    </row>
    <row r="11" spans="1:10" x14ac:dyDescent="0.25">
      <c r="A11" s="1"/>
      <c r="B11" s="1"/>
      <c r="C11" s="1" t="s">
        <v>3</v>
      </c>
      <c r="D11" s="2" t="s">
        <v>4</v>
      </c>
      <c r="E11" s="2"/>
      <c r="F11" s="3"/>
      <c r="G11" s="4"/>
      <c r="H11" s="4" t="s">
        <v>5</v>
      </c>
      <c r="I11" s="6"/>
    </row>
    <row r="12" spans="1:10" x14ac:dyDescent="0.25">
      <c r="A12" s="1"/>
      <c r="B12" s="1"/>
      <c r="C12" s="1"/>
      <c r="D12" s="10"/>
      <c r="E12" s="2"/>
      <c r="F12" s="3"/>
      <c r="G12" s="4" t="s">
        <v>6</v>
      </c>
      <c r="H12" s="4"/>
      <c r="I12" s="6"/>
    </row>
    <row r="13" spans="1:10" ht="57" x14ac:dyDescent="0.25">
      <c r="A13" s="11" t="s">
        <v>7</v>
      </c>
      <c r="B13" s="11" t="s">
        <v>8</v>
      </c>
      <c r="C13" s="11" t="s">
        <v>9</v>
      </c>
      <c r="D13" s="11" t="s">
        <v>10</v>
      </c>
      <c r="E13" s="11" t="s">
        <v>11</v>
      </c>
      <c r="F13" s="11" t="s">
        <v>12</v>
      </c>
      <c r="G13" s="12" t="s">
        <v>13</v>
      </c>
      <c r="H13" s="12" t="s">
        <v>14</v>
      </c>
      <c r="I13" s="12" t="s">
        <v>15</v>
      </c>
      <c r="J13" s="13"/>
    </row>
    <row r="14" spans="1:10" ht="60" x14ac:dyDescent="0.25">
      <c r="A14" s="14">
        <v>44564</v>
      </c>
      <c r="B14" s="15">
        <v>111123072</v>
      </c>
      <c r="C14" s="15" t="s">
        <v>16</v>
      </c>
      <c r="D14" s="16" t="s">
        <v>17</v>
      </c>
      <c r="E14" s="16" t="s">
        <v>18</v>
      </c>
      <c r="F14" s="15" t="s">
        <v>19</v>
      </c>
      <c r="G14" s="17">
        <v>3420</v>
      </c>
      <c r="H14" s="18"/>
      <c r="I14" s="18">
        <v>3420</v>
      </c>
      <c r="J14" s="19"/>
    </row>
    <row r="15" spans="1:10" ht="63" x14ac:dyDescent="0.25">
      <c r="A15" s="20">
        <v>44593</v>
      </c>
      <c r="B15" s="21">
        <v>111123072</v>
      </c>
      <c r="C15" s="21" t="s">
        <v>20</v>
      </c>
      <c r="D15" s="22" t="s">
        <v>17</v>
      </c>
      <c r="E15" s="23" t="s">
        <v>18</v>
      </c>
      <c r="F15" s="15" t="s">
        <v>19</v>
      </c>
      <c r="G15" s="24">
        <v>2970</v>
      </c>
      <c r="H15" s="25"/>
      <c r="I15" s="26">
        <v>2970</v>
      </c>
    </row>
    <row r="16" spans="1:10" ht="63" x14ac:dyDescent="0.25">
      <c r="A16" s="20">
        <v>44614</v>
      </c>
      <c r="B16" s="21">
        <v>111123072</v>
      </c>
      <c r="C16" s="21" t="s">
        <v>21</v>
      </c>
      <c r="D16" s="22" t="s">
        <v>17</v>
      </c>
      <c r="E16" s="23" t="s">
        <v>18</v>
      </c>
      <c r="F16" s="15" t="s">
        <v>19</v>
      </c>
      <c r="G16" s="24">
        <v>2150</v>
      </c>
      <c r="H16" s="25"/>
      <c r="I16" s="26">
        <f t="shared" ref="I16:I41" si="0">SUM(G16:H16)</f>
        <v>2150</v>
      </c>
    </row>
    <row r="17" spans="1:10" ht="63" x14ac:dyDescent="0.25">
      <c r="A17" s="20">
        <v>44595</v>
      </c>
      <c r="B17" s="21">
        <v>111000475</v>
      </c>
      <c r="C17" s="21" t="s">
        <v>22</v>
      </c>
      <c r="D17" s="22" t="s">
        <v>23</v>
      </c>
      <c r="E17" s="23" t="s">
        <v>24</v>
      </c>
      <c r="F17" s="15" t="s">
        <v>19</v>
      </c>
      <c r="G17" s="24">
        <v>1946.57</v>
      </c>
      <c r="H17" s="25">
        <v>311.44</v>
      </c>
      <c r="I17" s="26">
        <f t="shared" si="0"/>
        <v>2258.0099999999998</v>
      </c>
    </row>
    <row r="18" spans="1:10" ht="63" x14ac:dyDescent="0.25">
      <c r="A18" s="20">
        <v>44592</v>
      </c>
      <c r="B18" s="21">
        <v>111000475</v>
      </c>
      <c r="C18" s="21" t="s">
        <v>25</v>
      </c>
      <c r="D18" s="22" t="s">
        <v>23</v>
      </c>
      <c r="E18" s="23" t="s">
        <v>24</v>
      </c>
      <c r="F18" s="15" t="s">
        <v>19</v>
      </c>
      <c r="G18" s="24">
        <v>2189.19</v>
      </c>
      <c r="H18" s="25">
        <v>282.81</v>
      </c>
      <c r="I18" s="26">
        <f t="shared" si="0"/>
        <v>2472</v>
      </c>
    </row>
    <row r="19" spans="1:10" ht="60" x14ac:dyDescent="0.25">
      <c r="A19" s="14">
        <v>44602</v>
      </c>
      <c r="B19" s="15">
        <v>111000475</v>
      </c>
      <c r="C19" s="15" t="s">
        <v>26</v>
      </c>
      <c r="D19" s="16" t="s">
        <v>23</v>
      </c>
      <c r="E19" s="16" t="s">
        <v>24</v>
      </c>
      <c r="F19" s="15" t="s">
        <v>19</v>
      </c>
      <c r="G19" s="27">
        <v>3164.05</v>
      </c>
      <c r="H19" s="27">
        <v>414.95</v>
      </c>
      <c r="I19" s="18">
        <f t="shared" si="0"/>
        <v>3579</v>
      </c>
      <c r="J19" s="19"/>
    </row>
    <row r="20" spans="1:10" ht="60" x14ac:dyDescent="0.25">
      <c r="A20" s="14">
        <v>44603</v>
      </c>
      <c r="B20" s="15">
        <v>111000475</v>
      </c>
      <c r="C20" s="15" t="s">
        <v>27</v>
      </c>
      <c r="D20" s="16" t="s">
        <v>23</v>
      </c>
      <c r="E20" s="16" t="s">
        <v>24</v>
      </c>
      <c r="F20" s="15" t="s">
        <v>19</v>
      </c>
      <c r="G20" s="27">
        <v>27703.1</v>
      </c>
      <c r="H20" s="27">
        <v>3983.94</v>
      </c>
      <c r="I20" s="18">
        <f t="shared" si="0"/>
        <v>31687.039999999997</v>
      </c>
      <c r="J20" s="19"/>
    </row>
    <row r="21" spans="1:10" ht="60" x14ac:dyDescent="0.25">
      <c r="A21" s="14">
        <v>44617</v>
      </c>
      <c r="B21" s="15">
        <v>111000475</v>
      </c>
      <c r="C21" s="15" t="s">
        <v>28</v>
      </c>
      <c r="D21" s="16" t="s">
        <v>23</v>
      </c>
      <c r="E21" s="16" t="s">
        <v>24</v>
      </c>
      <c r="F21" s="15" t="s">
        <v>19</v>
      </c>
      <c r="G21" s="27">
        <v>3490.21</v>
      </c>
      <c r="H21" s="27">
        <v>461.8</v>
      </c>
      <c r="I21" s="18">
        <f t="shared" si="0"/>
        <v>3952.01</v>
      </c>
      <c r="J21" s="19"/>
    </row>
    <row r="22" spans="1:10" ht="60" x14ac:dyDescent="0.25">
      <c r="A22" s="14">
        <v>44617</v>
      </c>
      <c r="B22" s="15">
        <v>111000475</v>
      </c>
      <c r="C22" s="15" t="s">
        <v>29</v>
      </c>
      <c r="D22" s="16" t="s">
        <v>23</v>
      </c>
      <c r="E22" s="16" t="s">
        <v>24</v>
      </c>
      <c r="F22" s="15" t="s">
        <v>19</v>
      </c>
      <c r="G22" s="27">
        <v>2317.77</v>
      </c>
      <c r="H22" s="27">
        <v>417.23</v>
      </c>
      <c r="I22" s="18">
        <f t="shared" si="0"/>
        <v>2735</v>
      </c>
      <c r="J22" s="19"/>
    </row>
    <row r="23" spans="1:10" ht="105" x14ac:dyDescent="0.25">
      <c r="A23" s="14">
        <v>44461</v>
      </c>
      <c r="B23" s="15">
        <v>131001076</v>
      </c>
      <c r="C23" s="15" t="s">
        <v>30</v>
      </c>
      <c r="D23" s="16" t="s">
        <v>31</v>
      </c>
      <c r="E23" s="16" t="s">
        <v>32</v>
      </c>
      <c r="F23" s="15" t="s">
        <v>19</v>
      </c>
      <c r="G23" s="27">
        <v>9834.75</v>
      </c>
      <c r="H23" s="27">
        <v>1770.25</v>
      </c>
      <c r="I23" s="18">
        <f t="shared" si="0"/>
        <v>11605</v>
      </c>
      <c r="J23" s="19"/>
    </row>
    <row r="24" spans="1:10" ht="105" x14ac:dyDescent="0.25">
      <c r="A24" s="14">
        <v>44462</v>
      </c>
      <c r="B24" s="15">
        <v>131001076</v>
      </c>
      <c r="C24" s="15" t="s">
        <v>33</v>
      </c>
      <c r="D24" s="16" t="s">
        <v>31</v>
      </c>
      <c r="E24" s="16" t="s">
        <v>32</v>
      </c>
      <c r="F24" s="15" t="s">
        <v>19</v>
      </c>
      <c r="G24" s="27">
        <v>4326.2700000000004</v>
      </c>
      <c r="H24" s="27">
        <v>778.73</v>
      </c>
      <c r="I24" s="18">
        <f t="shared" si="0"/>
        <v>5105</v>
      </c>
      <c r="J24" s="19"/>
    </row>
    <row r="25" spans="1:10" ht="105" x14ac:dyDescent="0.25">
      <c r="A25" s="14">
        <v>44499</v>
      </c>
      <c r="B25" s="15">
        <v>131001076</v>
      </c>
      <c r="C25" s="15" t="s">
        <v>34</v>
      </c>
      <c r="D25" s="16" t="s">
        <v>31</v>
      </c>
      <c r="E25" s="16" t="s">
        <v>32</v>
      </c>
      <c r="F25" s="15" t="s">
        <v>19</v>
      </c>
      <c r="G25" s="27">
        <v>9220.34</v>
      </c>
      <c r="H25" s="27">
        <v>1659.66</v>
      </c>
      <c r="I25" s="18">
        <f t="shared" si="0"/>
        <v>10880</v>
      </c>
      <c r="J25" s="19"/>
    </row>
    <row r="26" spans="1:10" ht="105" x14ac:dyDescent="0.25">
      <c r="A26" s="14">
        <v>44547</v>
      </c>
      <c r="B26" s="15">
        <v>131001076</v>
      </c>
      <c r="C26" s="15" t="s">
        <v>35</v>
      </c>
      <c r="D26" s="16" t="s">
        <v>31</v>
      </c>
      <c r="E26" s="16" t="s">
        <v>32</v>
      </c>
      <c r="F26" s="15" t="s">
        <v>19</v>
      </c>
      <c r="G26" s="27">
        <v>31432.2</v>
      </c>
      <c r="H26" s="27">
        <v>5657.8</v>
      </c>
      <c r="I26" s="18">
        <f t="shared" si="0"/>
        <v>37090</v>
      </c>
      <c r="J26" s="19"/>
    </row>
    <row r="27" spans="1:10" ht="75" x14ac:dyDescent="0.25">
      <c r="A27" s="14">
        <v>44595</v>
      </c>
      <c r="B27" s="15">
        <v>2300203706</v>
      </c>
      <c r="C27" s="15" t="s">
        <v>36</v>
      </c>
      <c r="D27" s="16" t="s">
        <v>37</v>
      </c>
      <c r="E27" s="16" t="s">
        <v>24</v>
      </c>
      <c r="F27" s="15" t="s">
        <v>19</v>
      </c>
      <c r="G27" s="27">
        <v>25550</v>
      </c>
      <c r="H27" s="27">
        <v>4599</v>
      </c>
      <c r="I27" s="18">
        <f t="shared" si="0"/>
        <v>30149</v>
      </c>
      <c r="J27" s="19"/>
    </row>
    <row r="28" spans="1:10" ht="75" x14ac:dyDescent="0.25">
      <c r="A28" s="14">
        <v>44600</v>
      </c>
      <c r="B28" s="15">
        <v>2300203706</v>
      </c>
      <c r="C28" s="15" t="s">
        <v>38</v>
      </c>
      <c r="D28" s="16" t="s">
        <v>37</v>
      </c>
      <c r="E28" s="16" t="s">
        <v>24</v>
      </c>
      <c r="F28" s="15" t="s">
        <v>19</v>
      </c>
      <c r="G28" s="27">
        <v>9900</v>
      </c>
      <c r="H28" s="27">
        <v>1782</v>
      </c>
      <c r="I28" s="18">
        <f t="shared" si="0"/>
        <v>11682</v>
      </c>
      <c r="J28" s="19"/>
    </row>
    <row r="29" spans="1:10" ht="75" x14ac:dyDescent="0.25">
      <c r="A29" s="14">
        <v>44601</v>
      </c>
      <c r="B29" s="15">
        <v>2300203706</v>
      </c>
      <c r="C29" s="15" t="s">
        <v>39</v>
      </c>
      <c r="D29" s="16" t="s">
        <v>37</v>
      </c>
      <c r="E29" s="16" t="s">
        <v>24</v>
      </c>
      <c r="F29" s="15" t="s">
        <v>19</v>
      </c>
      <c r="G29" s="27">
        <v>18250</v>
      </c>
      <c r="H29" s="27">
        <v>3285</v>
      </c>
      <c r="I29" s="18">
        <f t="shared" si="0"/>
        <v>21535</v>
      </c>
      <c r="J29" s="19"/>
    </row>
    <row r="30" spans="1:10" ht="45" x14ac:dyDescent="0.25">
      <c r="A30" s="14">
        <v>44589</v>
      </c>
      <c r="B30" s="15">
        <v>2300301492</v>
      </c>
      <c r="C30" s="15" t="s">
        <v>40</v>
      </c>
      <c r="D30" s="16" t="s">
        <v>41</v>
      </c>
      <c r="E30" s="16" t="s">
        <v>42</v>
      </c>
      <c r="F30" s="15" t="s">
        <v>19</v>
      </c>
      <c r="G30" s="27">
        <v>300</v>
      </c>
      <c r="H30" s="27">
        <v>54</v>
      </c>
      <c r="I30" s="18">
        <f t="shared" si="0"/>
        <v>354</v>
      </c>
      <c r="J30" s="19"/>
    </row>
    <row r="31" spans="1:10" ht="60" x14ac:dyDescent="0.25">
      <c r="A31" s="14">
        <v>44592</v>
      </c>
      <c r="B31" s="15">
        <v>2300301492</v>
      </c>
      <c r="C31" s="15" t="s">
        <v>43</v>
      </c>
      <c r="D31" s="16" t="s">
        <v>41</v>
      </c>
      <c r="E31" s="16" t="s">
        <v>44</v>
      </c>
      <c r="F31" s="15" t="s">
        <v>19</v>
      </c>
      <c r="G31" s="27">
        <v>6750</v>
      </c>
      <c r="H31" s="27">
        <v>1215</v>
      </c>
      <c r="I31" s="18">
        <f t="shared" si="0"/>
        <v>7965</v>
      </c>
      <c r="J31" s="19"/>
    </row>
    <row r="32" spans="1:10" ht="75" x14ac:dyDescent="0.25">
      <c r="A32" s="14">
        <v>44586</v>
      </c>
      <c r="B32" s="15">
        <v>130810141</v>
      </c>
      <c r="C32" s="15" t="s">
        <v>45</v>
      </c>
      <c r="D32" s="16" t="s">
        <v>46</v>
      </c>
      <c r="E32" s="16" t="s">
        <v>24</v>
      </c>
      <c r="F32" s="15" t="s">
        <v>19</v>
      </c>
      <c r="G32" s="27">
        <v>2000</v>
      </c>
      <c r="H32" s="27">
        <v>360</v>
      </c>
      <c r="I32" s="18">
        <f t="shared" si="0"/>
        <v>2360</v>
      </c>
      <c r="J32" s="19"/>
    </row>
    <row r="33" spans="1:10" ht="105" x14ac:dyDescent="0.25">
      <c r="A33" s="14">
        <v>44600</v>
      </c>
      <c r="B33" s="15">
        <v>101041902</v>
      </c>
      <c r="C33" s="15" t="s">
        <v>47</v>
      </c>
      <c r="D33" s="16" t="s">
        <v>48</v>
      </c>
      <c r="E33" s="16" t="s">
        <v>49</v>
      </c>
      <c r="F33" s="15" t="s">
        <v>19</v>
      </c>
      <c r="G33" s="27">
        <v>1490</v>
      </c>
      <c r="H33" s="27">
        <v>268.2</v>
      </c>
      <c r="I33" s="18">
        <f t="shared" si="0"/>
        <v>1758.2</v>
      </c>
      <c r="J33" s="19"/>
    </row>
    <row r="34" spans="1:10" ht="90" x14ac:dyDescent="0.25">
      <c r="A34" s="14">
        <v>44615</v>
      </c>
      <c r="B34" s="15">
        <v>101041902</v>
      </c>
      <c r="C34" s="15" t="s">
        <v>50</v>
      </c>
      <c r="D34" s="16" t="s">
        <v>48</v>
      </c>
      <c r="E34" s="28" t="s">
        <v>51</v>
      </c>
      <c r="F34" s="15" t="s">
        <v>19</v>
      </c>
      <c r="G34" s="27">
        <v>862</v>
      </c>
      <c r="H34" s="27">
        <v>155.16</v>
      </c>
      <c r="I34" s="18">
        <f t="shared" si="0"/>
        <v>1017.16</v>
      </c>
      <c r="J34" s="19"/>
    </row>
    <row r="35" spans="1:10" ht="60" x14ac:dyDescent="0.25">
      <c r="A35" s="14">
        <v>44617</v>
      </c>
      <c r="B35" s="15">
        <v>130560511</v>
      </c>
      <c r="C35" s="15" t="s">
        <v>52</v>
      </c>
      <c r="D35" s="16" t="s">
        <v>53</v>
      </c>
      <c r="E35" s="29" t="s">
        <v>54</v>
      </c>
      <c r="F35" s="15" t="s">
        <v>19</v>
      </c>
      <c r="G35" s="27">
        <v>11186.44</v>
      </c>
      <c r="H35" s="27">
        <v>2013.56</v>
      </c>
      <c r="I35" s="18">
        <f t="shared" si="0"/>
        <v>13200</v>
      </c>
      <c r="J35" s="19"/>
    </row>
    <row r="36" spans="1:10" ht="105" x14ac:dyDescent="0.25">
      <c r="A36" s="14">
        <v>44594</v>
      </c>
      <c r="B36" s="15">
        <v>131663745</v>
      </c>
      <c r="C36" s="15" t="s">
        <v>55</v>
      </c>
      <c r="D36" s="16" t="s">
        <v>56</v>
      </c>
      <c r="E36" s="16" t="s">
        <v>57</v>
      </c>
      <c r="F36" s="15" t="s">
        <v>19</v>
      </c>
      <c r="G36" s="27">
        <v>5338.98</v>
      </c>
      <c r="H36" s="27">
        <v>961.02</v>
      </c>
      <c r="I36" s="18">
        <f t="shared" si="0"/>
        <v>6300</v>
      </c>
      <c r="J36" s="19"/>
    </row>
    <row r="37" spans="1:10" ht="60" x14ac:dyDescent="0.25">
      <c r="A37" s="14">
        <v>44601</v>
      </c>
      <c r="B37" s="15">
        <v>132312262</v>
      </c>
      <c r="C37" s="15" t="s">
        <v>58</v>
      </c>
      <c r="D37" s="16" t="s">
        <v>59</v>
      </c>
      <c r="E37" s="16" t="s">
        <v>60</v>
      </c>
      <c r="F37" s="15" t="s">
        <v>19</v>
      </c>
      <c r="G37" s="27">
        <v>51773.5</v>
      </c>
      <c r="H37" s="27"/>
      <c r="I37" s="18">
        <f t="shared" si="0"/>
        <v>51773.5</v>
      </c>
      <c r="J37" s="19"/>
    </row>
    <row r="38" spans="1:10" ht="60" x14ac:dyDescent="0.25">
      <c r="A38" s="14">
        <v>44616</v>
      </c>
      <c r="B38" s="15">
        <v>130968853</v>
      </c>
      <c r="C38" s="15" t="s">
        <v>61</v>
      </c>
      <c r="D38" s="16" t="s">
        <v>62</v>
      </c>
      <c r="E38" s="16" t="s">
        <v>60</v>
      </c>
      <c r="F38" s="15" t="s">
        <v>19</v>
      </c>
      <c r="G38" s="27">
        <v>14800</v>
      </c>
      <c r="H38" s="27">
        <v>2664</v>
      </c>
      <c r="I38" s="18">
        <f t="shared" si="0"/>
        <v>17464</v>
      </c>
      <c r="J38" s="19"/>
    </row>
    <row r="39" spans="1:10" ht="60" x14ac:dyDescent="0.25">
      <c r="A39" s="14">
        <v>44608</v>
      </c>
      <c r="B39" s="15">
        <v>131354238</v>
      </c>
      <c r="C39" s="15" t="s">
        <v>63</v>
      </c>
      <c r="D39" s="16" t="s">
        <v>64</v>
      </c>
      <c r="E39" s="16" t="s">
        <v>60</v>
      </c>
      <c r="F39" s="15" t="s">
        <v>19</v>
      </c>
      <c r="G39" s="27">
        <v>28550</v>
      </c>
      <c r="H39" s="27"/>
      <c r="I39" s="18">
        <f t="shared" si="0"/>
        <v>28550</v>
      </c>
      <c r="J39" s="19"/>
    </row>
    <row r="40" spans="1:10" ht="60" x14ac:dyDescent="0.25">
      <c r="A40" s="14">
        <v>44599</v>
      </c>
      <c r="B40" s="15">
        <v>131354238</v>
      </c>
      <c r="C40" s="15" t="s">
        <v>65</v>
      </c>
      <c r="D40" s="16" t="s">
        <v>64</v>
      </c>
      <c r="E40" s="16" t="s">
        <v>60</v>
      </c>
      <c r="F40" s="15" t="s">
        <v>19</v>
      </c>
      <c r="G40" s="27">
        <v>43020</v>
      </c>
      <c r="H40" s="27"/>
      <c r="I40" s="18">
        <f t="shared" si="0"/>
        <v>43020</v>
      </c>
      <c r="J40" s="19"/>
    </row>
    <row r="41" spans="1:10" ht="75" x14ac:dyDescent="0.25">
      <c r="A41" s="14">
        <v>44606</v>
      </c>
      <c r="B41" s="15">
        <v>130083241</v>
      </c>
      <c r="C41" s="15" t="s">
        <v>66</v>
      </c>
      <c r="D41" s="16" t="s">
        <v>67</v>
      </c>
      <c r="E41" s="16" t="s">
        <v>18</v>
      </c>
      <c r="F41" s="15" t="s">
        <v>19</v>
      </c>
      <c r="G41" s="27">
        <v>18300</v>
      </c>
      <c r="H41" s="27"/>
      <c r="I41" s="18">
        <f t="shared" si="0"/>
        <v>18300</v>
      </c>
      <c r="J41" s="19"/>
    </row>
    <row r="42" spans="1:10" ht="75" x14ac:dyDescent="0.25">
      <c r="A42" s="14">
        <v>44568</v>
      </c>
      <c r="B42" s="15">
        <v>130966117</v>
      </c>
      <c r="C42" s="15" t="s">
        <v>68</v>
      </c>
      <c r="D42" s="16" t="s">
        <v>69</v>
      </c>
      <c r="E42" s="30" t="s">
        <v>70</v>
      </c>
      <c r="F42" s="15" t="s">
        <v>19</v>
      </c>
      <c r="G42" s="31">
        <v>36500</v>
      </c>
      <c r="H42" s="27">
        <v>6570</v>
      </c>
      <c r="I42" s="18">
        <f>G42+H42</f>
        <v>43070</v>
      </c>
      <c r="J42" s="19"/>
    </row>
    <row r="43" spans="1:10" ht="150" x14ac:dyDescent="0.25">
      <c r="A43" s="14">
        <v>44570</v>
      </c>
      <c r="B43" s="15">
        <v>130966117</v>
      </c>
      <c r="C43" s="15" t="s">
        <v>71</v>
      </c>
      <c r="D43" s="16" t="s">
        <v>69</v>
      </c>
      <c r="E43" s="30" t="s">
        <v>72</v>
      </c>
      <c r="F43" s="15" t="s">
        <v>19</v>
      </c>
      <c r="G43" s="31">
        <v>9600</v>
      </c>
      <c r="H43" s="27">
        <v>1728</v>
      </c>
      <c r="I43" s="18">
        <f>G43+H43</f>
        <v>11328</v>
      </c>
      <c r="J43" s="19"/>
    </row>
    <row r="44" spans="1:10" ht="150" x14ac:dyDescent="0.25">
      <c r="A44" s="14">
        <v>44578</v>
      </c>
      <c r="B44" s="15">
        <v>130317046</v>
      </c>
      <c r="C44" s="15" t="s">
        <v>73</v>
      </c>
      <c r="D44" s="16" t="s">
        <v>74</v>
      </c>
      <c r="E44" s="32" t="s">
        <v>72</v>
      </c>
      <c r="F44" s="15" t="s">
        <v>19</v>
      </c>
      <c r="G44" s="31">
        <v>52171.22</v>
      </c>
      <c r="H44" s="27">
        <v>8589.35</v>
      </c>
      <c r="I44" s="18">
        <f>G44+H44</f>
        <v>60760.57</v>
      </c>
      <c r="J44" s="19"/>
    </row>
    <row r="45" spans="1:10" ht="150" x14ac:dyDescent="0.25">
      <c r="A45" s="14">
        <v>44581</v>
      </c>
      <c r="B45" s="15">
        <v>130317046</v>
      </c>
      <c r="C45" s="15" t="s">
        <v>75</v>
      </c>
      <c r="D45" s="16" t="s">
        <v>74</v>
      </c>
      <c r="E45" s="32" t="s">
        <v>72</v>
      </c>
      <c r="F45" s="15" t="s">
        <v>19</v>
      </c>
      <c r="G45" s="31">
        <v>56747.85</v>
      </c>
      <c r="H45" s="27">
        <v>9890.3700000000008</v>
      </c>
      <c r="I45" s="18">
        <f>G45+H45</f>
        <v>66638.22</v>
      </c>
      <c r="J45" s="19"/>
    </row>
    <row r="46" spans="1:10" ht="90" x14ac:dyDescent="0.25">
      <c r="A46" s="14">
        <v>44607</v>
      </c>
      <c r="B46" s="15">
        <v>123000154</v>
      </c>
      <c r="C46" s="15" t="s">
        <v>76</v>
      </c>
      <c r="D46" s="16" t="s">
        <v>77</v>
      </c>
      <c r="E46" s="16" t="s">
        <v>78</v>
      </c>
      <c r="F46" s="15" t="s">
        <v>19</v>
      </c>
      <c r="G46" s="27">
        <v>98700</v>
      </c>
      <c r="H46" s="27">
        <v>17766</v>
      </c>
      <c r="I46" s="18">
        <f t="shared" ref="I46:I51" si="1">SUM(G46:H46)</f>
        <v>116466</v>
      </c>
      <c r="J46" s="19"/>
    </row>
    <row r="47" spans="1:10" ht="90" x14ac:dyDescent="0.25">
      <c r="A47" s="14"/>
      <c r="B47" s="15"/>
      <c r="C47" s="15"/>
      <c r="D47" s="16" t="s">
        <v>79</v>
      </c>
      <c r="E47" s="16" t="s">
        <v>80</v>
      </c>
      <c r="F47" s="15" t="s">
        <v>19</v>
      </c>
      <c r="G47" s="27">
        <v>33480</v>
      </c>
      <c r="H47" s="27"/>
      <c r="I47" s="18">
        <f t="shared" si="1"/>
        <v>33480</v>
      </c>
      <c r="J47" s="19"/>
    </row>
    <row r="48" spans="1:10" ht="90" x14ac:dyDescent="0.25">
      <c r="A48" s="14"/>
      <c r="B48" s="15"/>
      <c r="C48" s="15"/>
      <c r="D48" s="16" t="s">
        <v>79</v>
      </c>
      <c r="E48" s="16"/>
      <c r="F48" s="15" t="s">
        <v>19</v>
      </c>
      <c r="G48" s="27">
        <v>21794.91</v>
      </c>
      <c r="H48" s="27">
        <v>3923.08</v>
      </c>
      <c r="I48" s="18">
        <f t="shared" si="1"/>
        <v>25717.989999999998</v>
      </c>
      <c r="J48" s="19"/>
    </row>
    <row r="49" spans="1:10" ht="30" x14ac:dyDescent="0.25">
      <c r="A49" s="20">
        <v>44543</v>
      </c>
      <c r="B49" s="21">
        <v>130650071</v>
      </c>
      <c r="C49" s="21" t="s">
        <v>81</v>
      </c>
      <c r="D49" s="33" t="s">
        <v>82</v>
      </c>
      <c r="E49" s="33" t="s">
        <v>83</v>
      </c>
      <c r="F49" s="15" t="s">
        <v>19</v>
      </c>
      <c r="G49" s="24">
        <v>2830</v>
      </c>
      <c r="H49" s="24"/>
      <c r="I49" s="18">
        <f t="shared" si="1"/>
        <v>2830</v>
      </c>
    </row>
    <row r="50" spans="1:10" ht="30" x14ac:dyDescent="0.25">
      <c r="A50" s="20">
        <v>44242</v>
      </c>
      <c r="B50" s="21">
        <v>130650071</v>
      </c>
      <c r="C50" s="21" t="s">
        <v>84</v>
      </c>
      <c r="D50" s="33" t="s">
        <v>82</v>
      </c>
      <c r="E50" s="33" t="s">
        <v>83</v>
      </c>
      <c r="F50" s="15" t="s">
        <v>19</v>
      </c>
      <c r="G50" s="24">
        <v>2830</v>
      </c>
      <c r="H50" s="24"/>
      <c r="I50" s="18">
        <f t="shared" si="1"/>
        <v>2830</v>
      </c>
    </row>
    <row r="51" spans="1:10" ht="30" x14ac:dyDescent="0.25">
      <c r="A51" s="20">
        <v>44599</v>
      </c>
      <c r="B51" s="21">
        <v>130364141</v>
      </c>
      <c r="C51" s="21" t="s">
        <v>85</v>
      </c>
      <c r="D51" s="33" t="s">
        <v>86</v>
      </c>
      <c r="E51" s="33" t="s">
        <v>87</v>
      </c>
      <c r="F51" s="15" t="s">
        <v>19</v>
      </c>
      <c r="G51" s="24">
        <v>14250</v>
      </c>
      <c r="H51" s="24">
        <v>2430</v>
      </c>
      <c r="I51" s="18">
        <f t="shared" si="1"/>
        <v>16680</v>
      </c>
    </row>
    <row r="52" spans="1:10" ht="30" x14ac:dyDescent="0.25">
      <c r="A52" s="34">
        <v>44629</v>
      </c>
      <c r="B52" s="35">
        <v>2300993264</v>
      </c>
      <c r="C52" s="35" t="s">
        <v>88</v>
      </c>
      <c r="D52" s="36" t="s">
        <v>89</v>
      </c>
      <c r="E52" s="36" t="s">
        <v>44</v>
      </c>
      <c r="F52" s="15" t="s">
        <v>19</v>
      </c>
      <c r="G52" s="37">
        <v>900</v>
      </c>
      <c r="H52" s="37">
        <v>162</v>
      </c>
      <c r="I52" s="38">
        <f t="shared" ref="I52:I62" si="2">G52+H52</f>
        <v>1062</v>
      </c>
      <c r="J52" s="19"/>
    </row>
    <row r="53" spans="1:10" ht="30" x14ac:dyDescent="0.25">
      <c r="A53" s="20"/>
      <c r="B53" s="21"/>
      <c r="C53" s="21"/>
      <c r="D53" s="33" t="s">
        <v>90</v>
      </c>
      <c r="E53" s="33" t="s">
        <v>91</v>
      </c>
      <c r="F53" s="15" t="s">
        <v>19</v>
      </c>
      <c r="G53" s="24">
        <v>8764.4699999999993</v>
      </c>
      <c r="H53" s="24"/>
      <c r="I53" s="39">
        <f t="shared" si="2"/>
        <v>8764.4699999999993</v>
      </c>
    </row>
    <row r="54" spans="1:10" x14ac:dyDescent="0.25">
      <c r="A54" s="20"/>
      <c r="B54" s="21"/>
      <c r="C54" s="21"/>
      <c r="D54" s="33"/>
      <c r="E54" s="33"/>
      <c r="F54" s="21" t="s">
        <v>92</v>
      </c>
      <c r="G54" s="40"/>
      <c r="H54" s="40"/>
      <c r="I54" s="41">
        <f t="shared" si="2"/>
        <v>0</v>
      </c>
    </row>
    <row r="55" spans="1:10" x14ac:dyDescent="0.25">
      <c r="A55" s="20"/>
      <c r="B55" s="21"/>
      <c r="C55" s="21"/>
      <c r="D55" s="33"/>
      <c r="E55" s="33"/>
      <c r="F55" s="21" t="s">
        <v>92</v>
      </c>
      <c r="G55" s="40"/>
      <c r="H55" s="40"/>
      <c r="I55" s="41">
        <f t="shared" si="2"/>
        <v>0</v>
      </c>
    </row>
    <row r="56" spans="1:10" x14ac:dyDescent="0.25">
      <c r="A56" s="20"/>
      <c r="B56" s="21"/>
      <c r="C56" s="21"/>
      <c r="D56" s="33"/>
      <c r="E56" s="33"/>
      <c r="F56" s="21" t="s">
        <v>92</v>
      </c>
      <c r="G56" s="40"/>
      <c r="H56" s="40"/>
      <c r="I56" s="41">
        <f t="shared" si="2"/>
        <v>0</v>
      </c>
    </row>
    <row r="57" spans="1:10" x14ac:dyDescent="0.25">
      <c r="A57" s="20"/>
      <c r="B57" s="21"/>
      <c r="C57" s="21"/>
      <c r="D57" s="33"/>
      <c r="E57" s="33"/>
      <c r="F57" s="21" t="s">
        <v>92</v>
      </c>
      <c r="G57" s="40"/>
      <c r="H57" s="40"/>
      <c r="I57" s="41">
        <f t="shared" si="2"/>
        <v>0</v>
      </c>
    </row>
    <row r="58" spans="1:10" x14ac:dyDescent="0.25">
      <c r="A58" s="20"/>
      <c r="B58" s="21"/>
      <c r="C58" s="21"/>
      <c r="D58" s="33"/>
      <c r="E58" s="33"/>
      <c r="F58" s="21" t="s">
        <v>92</v>
      </c>
      <c r="G58" s="40"/>
      <c r="H58" s="40"/>
      <c r="I58" s="41">
        <f t="shared" si="2"/>
        <v>0</v>
      </c>
    </row>
    <row r="59" spans="1:10" x14ac:dyDescent="0.25">
      <c r="A59" s="20"/>
      <c r="B59" s="21"/>
      <c r="C59" s="21"/>
      <c r="D59" s="33"/>
      <c r="E59" s="33"/>
      <c r="F59" s="21" t="s">
        <v>92</v>
      </c>
      <c r="G59" s="40"/>
      <c r="H59" s="40"/>
      <c r="I59" s="41">
        <f t="shared" si="2"/>
        <v>0</v>
      </c>
    </row>
    <row r="60" spans="1:10" x14ac:dyDescent="0.25">
      <c r="A60" s="20"/>
      <c r="B60" s="21"/>
      <c r="C60" s="21"/>
      <c r="D60" s="33"/>
      <c r="E60" s="33"/>
      <c r="F60" s="21" t="s">
        <v>92</v>
      </c>
      <c r="G60" s="40"/>
      <c r="H60" s="40"/>
      <c r="I60" s="41">
        <f t="shared" si="2"/>
        <v>0</v>
      </c>
    </row>
    <row r="61" spans="1:10" x14ac:dyDescent="0.25">
      <c r="A61" s="20"/>
      <c r="B61" s="21"/>
      <c r="C61" s="21"/>
      <c r="D61" s="33"/>
      <c r="E61" s="33"/>
      <c r="F61" s="21" t="s">
        <v>92</v>
      </c>
      <c r="G61" s="40"/>
      <c r="H61" s="40"/>
      <c r="I61" s="41">
        <f t="shared" si="2"/>
        <v>0</v>
      </c>
    </row>
    <row r="62" spans="1:10" x14ac:dyDescent="0.25">
      <c r="A62" s="21"/>
      <c r="B62" s="21"/>
      <c r="C62" s="21"/>
      <c r="D62" s="33"/>
      <c r="E62" s="33"/>
      <c r="F62" s="21" t="s">
        <v>92</v>
      </c>
      <c r="G62" s="42"/>
      <c r="H62" s="42"/>
      <c r="I62" s="41">
        <f t="shared" si="2"/>
        <v>0</v>
      </c>
    </row>
    <row r="63" spans="1:10" x14ac:dyDescent="0.25">
      <c r="A63" s="43"/>
      <c r="B63" s="44" t="s">
        <v>93</v>
      </c>
      <c r="C63" s="45"/>
      <c r="D63" s="45"/>
      <c r="E63" s="45"/>
      <c r="F63" s="45"/>
      <c r="G63" s="45"/>
      <c r="H63" s="45"/>
      <c r="I63" s="46">
        <f>SUM(I14:I53)</f>
        <v>764958.17</v>
      </c>
    </row>
    <row r="64" spans="1:10" x14ac:dyDescent="0.25">
      <c r="A64" s="1"/>
      <c r="B64" s="1"/>
      <c r="C64" s="1"/>
      <c r="D64" s="2"/>
      <c r="E64" s="2"/>
      <c r="F64" s="3"/>
      <c r="G64" s="4"/>
      <c r="H64" s="4"/>
      <c r="I64" s="47"/>
    </row>
    <row r="65" spans="1:9" x14ac:dyDescent="0.25">
      <c r="A65" s="1"/>
      <c r="B65" s="1"/>
      <c r="C65" s="48"/>
      <c r="D65" s="2"/>
      <c r="E65" s="2"/>
      <c r="F65" s="3"/>
      <c r="G65" s="4"/>
      <c r="H65" s="4"/>
      <c r="I65" s="47"/>
    </row>
    <row r="66" spans="1:9" x14ac:dyDescent="0.25">
      <c r="A66" s="1"/>
      <c r="B66" s="1"/>
      <c r="C66" s="1"/>
      <c r="D66" s="2"/>
      <c r="E66" s="2"/>
      <c r="F66" s="3"/>
      <c r="G66" s="4"/>
      <c r="H66" s="4"/>
      <c r="I66" s="49"/>
    </row>
    <row r="67" spans="1:9" x14ac:dyDescent="0.25">
      <c r="A67" s="1"/>
      <c r="B67" s="50" t="s">
        <v>94</v>
      </c>
      <c r="C67" s="51"/>
      <c r="D67" s="2"/>
      <c r="E67" s="52" t="s">
        <v>95</v>
      </c>
      <c r="F67" s="53" t="s">
        <v>96</v>
      </c>
      <c r="G67" s="53"/>
      <c r="H67" s="4" t="s">
        <v>97</v>
      </c>
      <c r="I67" s="54"/>
    </row>
    <row r="68" spans="1:9" x14ac:dyDescent="0.25">
      <c r="A68" s="50"/>
      <c r="B68" s="50"/>
      <c r="C68" s="51" t="s">
        <v>98</v>
      </c>
      <c r="D68" s="2"/>
      <c r="E68" s="52"/>
      <c r="F68" s="53"/>
      <c r="G68" s="53"/>
      <c r="H68" s="4"/>
      <c r="I68" s="5"/>
    </row>
    <row r="69" spans="1:9" x14ac:dyDescent="0.25">
      <c r="A69" s="51"/>
      <c r="B69" s="51"/>
      <c r="C69" s="51"/>
      <c r="D69" s="2"/>
      <c r="E69" s="55"/>
      <c r="F69" s="56"/>
      <c r="G69" s="57"/>
      <c r="H69" s="4"/>
      <c r="I69" s="5"/>
    </row>
    <row r="70" spans="1:9" x14ac:dyDescent="0.25">
      <c r="A70" s="58"/>
      <c r="B70" s="58"/>
      <c r="C70" s="48"/>
      <c r="D70" s="2"/>
      <c r="E70" s="59"/>
      <c r="F70" s="60"/>
      <c r="G70" s="61"/>
      <c r="H70" s="4"/>
      <c r="I70" s="5"/>
    </row>
    <row r="71" spans="1:9" x14ac:dyDescent="0.25">
      <c r="A71" s="1"/>
      <c r="B71" s="48" t="s">
        <v>99</v>
      </c>
      <c r="C71" s="1"/>
      <c r="D71" s="2"/>
      <c r="E71" s="62" t="s">
        <v>100</v>
      </c>
      <c r="F71" s="60" t="s">
        <v>101</v>
      </c>
      <c r="G71" s="61"/>
      <c r="H71" s="61" t="s">
        <v>102</v>
      </c>
      <c r="I71" s="5"/>
    </row>
    <row r="72" spans="1:9" x14ac:dyDescent="0.25">
      <c r="A72" s="1"/>
      <c r="B72" s="1" t="s">
        <v>103</v>
      </c>
      <c r="C72" s="1"/>
      <c r="D72" s="2"/>
      <c r="E72" s="2" t="s">
        <v>104</v>
      </c>
      <c r="F72" s="3" t="s">
        <v>105</v>
      </c>
      <c r="G72" s="4"/>
      <c r="H72" s="4" t="s">
        <v>106</v>
      </c>
      <c r="I72" s="5"/>
    </row>
  </sheetData>
  <mergeCells count="4">
    <mergeCell ref="C7:I7"/>
    <mergeCell ref="C8:I8"/>
    <mergeCell ref="C9:I9"/>
    <mergeCell ref="C63:H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</dc:creator>
  <cp:lastModifiedBy>rodri</cp:lastModifiedBy>
  <dcterms:created xsi:type="dcterms:W3CDTF">2022-09-12T00:50:16Z</dcterms:created>
  <dcterms:modified xsi:type="dcterms:W3CDTF">2022-09-12T00:54:58Z</dcterms:modified>
</cp:coreProperties>
</file>