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13_ncr:1_{5993035B-3479-414A-9C1F-9544E2963F79}" xr6:coauthVersionLast="47" xr6:coauthVersionMax="47" xr10:uidLastSave="{00000000-0000-0000-0000-000000000000}"/>
  <bookViews>
    <workbookView xWindow="-120" yWindow="-120" windowWidth="20730" windowHeight="11040" xr2:uid="{02A3FC86-F050-464C-A5E3-20C18155D2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G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<sst xmlns="http://schemas.openxmlformats.org/spreadsheetml/2006/main" count="230" uniqueCount="109">
  <si>
    <t xml:space="preserve">SERVICIO NACIONAL DE SALUD </t>
  </si>
  <si>
    <t xml:space="preserve">DIRECCION DE FISCALIZACION Y CONTROL </t>
  </si>
  <si>
    <t>COMPROMISO DE DEUDAS AL 27 DE ENERO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</si>
  <si>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</si>
  <si>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</si>
  <si>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</si>
  <si>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</si>
  <si>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</si>
  <si>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</si>
  <si>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</si>
  <si>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</si>
  <si>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</si>
  <si>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</si>
  <si>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</si>
  <si>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</si>
  <si>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</si>
  <si>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B1500002394</t>
  </si>
  <si>
    <t>VASQUEZ REPUESTOS Y SERVICIOS</t>
  </si>
  <si>
    <t>PRODUCTOS ELECTRICOS Y AFINES</t>
  </si>
  <si>
    <t>PAGADO</t>
  </si>
  <si>
    <t>B1500002400</t>
  </si>
  <si>
    <t>VASQUEZ REPUESTOS Y SEVICIOS</t>
  </si>
  <si>
    <t>MANTENIMIENTO Y REPARACION DE EQUIPOS DE TRANSPORTE</t>
  </si>
  <si>
    <t>B1500002401</t>
  </si>
  <si>
    <t>B1500002404</t>
  </si>
  <si>
    <t xml:space="preserve">LLANTAS Y NEUMATICOS </t>
  </si>
  <si>
    <t>B1500002403</t>
  </si>
  <si>
    <t>B1500002416</t>
  </si>
  <si>
    <t>B1500002415</t>
  </si>
  <si>
    <t>B1500002421</t>
  </si>
  <si>
    <t>B1500000147</t>
  </si>
  <si>
    <t>INVERSIONES VIOMAL SRL</t>
  </si>
  <si>
    <t>MANTENIMIENTO Y REPARACION DE INTALACIONES ELECTRICAS</t>
  </si>
  <si>
    <t>B1500000148</t>
  </si>
  <si>
    <t>B1500000221</t>
  </si>
  <si>
    <t>E &amp;M FARMACEUTICA SRL</t>
  </si>
  <si>
    <t>ÚTILES MENORES MEDICOS QUIRURGICOS Y DE LABORATORIO</t>
  </si>
  <si>
    <t>B1500000593</t>
  </si>
  <si>
    <t>RALANSA EIRL</t>
  </si>
  <si>
    <t>B1500000602</t>
  </si>
  <si>
    <t>UTILES DE ESCRITORIO, OFICINA, INFORM. Y ENSEÑANZA</t>
  </si>
  <si>
    <t>B1500000077</t>
  </si>
  <si>
    <t>CASA MARTIRES SRL</t>
  </si>
  <si>
    <t>MATERIAL PARA LA LIMPIEZA</t>
  </si>
  <si>
    <t>B1500000076</t>
  </si>
  <si>
    <t>B1500000075</t>
  </si>
  <si>
    <t>B1500000079</t>
  </si>
  <si>
    <t>B1500000535</t>
  </si>
  <si>
    <t>OLIVARES COMPUTADORAS SRL</t>
  </si>
  <si>
    <t>B1500000537</t>
  </si>
  <si>
    <t>B1500000536</t>
  </si>
  <si>
    <t>B1500036463</t>
  </si>
  <si>
    <t>ALMACENES IBERIA SRL</t>
  </si>
  <si>
    <t>B1500039381</t>
  </si>
  <si>
    <t>ALIMENTOS Y BEBIDAS PARA PERSONAS</t>
  </si>
  <si>
    <t>B1500039233</t>
  </si>
  <si>
    <t>B1500039298</t>
  </si>
  <si>
    <t>B1500039633</t>
  </si>
  <si>
    <t>PRODUCTOS DE PAPEL Y CARTON</t>
  </si>
  <si>
    <t>B1500041532</t>
  </si>
  <si>
    <t>B1500001234</t>
  </si>
  <si>
    <t>PAPELERIA NIVAR SRL</t>
  </si>
  <si>
    <t>B1500001222</t>
  </si>
  <si>
    <t>B1500004394</t>
  </si>
  <si>
    <t>PAPELERIA CACTUS SRL</t>
  </si>
  <si>
    <t>B1500004415</t>
  </si>
  <si>
    <t>B1500004420</t>
  </si>
  <si>
    <t>B1500004422</t>
  </si>
  <si>
    <t>B1500004436</t>
  </si>
  <si>
    <t>B1500004469</t>
  </si>
  <si>
    <t>B1500004468</t>
  </si>
  <si>
    <t>B1500004485</t>
  </si>
  <si>
    <t>B1500000623</t>
  </si>
  <si>
    <t>IMPRESORA YERALDIN SRL</t>
  </si>
  <si>
    <t>PUBLICIDAD Y PROPAGANDA</t>
  </si>
  <si>
    <t>B1500000326</t>
  </si>
  <si>
    <t>JUAN DE LEON BERROA SRL</t>
  </si>
  <si>
    <t>B1500000327</t>
  </si>
  <si>
    <t>B1500000328</t>
  </si>
  <si>
    <t>B1500000329</t>
  </si>
  <si>
    <t>B1500000011</t>
  </si>
  <si>
    <t>GARFEB SRL</t>
  </si>
  <si>
    <t>ACONDICIONAMIENTO</t>
  </si>
  <si>
    <t>B1500000222</t>
  </si>
  <si>
    <t>PRODUCTOS QUIMICOS DE USO PERSONAL Y DE LABORATORIO</t>
  </si>
  <si>
    <t>B1500000330</t>
  </si>
  <si>
    <t>FIRST MEDICAL DEPOT</t>
  </si>
  <si>
    <t>B1500000078</t>
  </si>
  <si>
    <t>B1500004429</t>
  </si>
  <si>
    <t>UTILES DE ESCRITORIO, OFICINA, INFORM, Y ENSEÑANZA</t>
  </si>
  <si>
    <t>B1500002981</t>
  </si>
  <si>
    <t>POLLOS SANDIE RESTAURANT SRL</t>
  </si>
  <si>
    <t>B1500001099</t>
  </si>
  <si>
    <t>CAPELLAN DENTAL SRL</t>
  </si>
  <si>
    <t>TOTAL</t>
  </si>
  <si>
    <t>VENTA DE SERVICIOS</t>
  </si>
  <si>
    <t>Preparado por :</t>
  </si>
  <si>
    <t>Revisado Por:</t>
  </si>
  <si>
    <t>Autorizado Por:</t>
  </si>
  <si>
    <t>Aprovado Por:</t>
  </si>
  <si>
    <t xml:space="preserve">         </t>
  </si>
  <si>
    <t xml:space="preserve">Licda. Felicia Ubiera </t>
  </si>
  <si>
    <t>Lic. Crispin del Carmen R.</t>
  </si>
  <si>
    <t xml:space="preserve">Licda. Yudelky Jabalera </t>
  </si>
  <si>
    <t>Dr. Pedro Y. Claxton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</si>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</sst>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 (&quot;#,##0.00&quot;)&quot;;&quot; -&quot;#&quot; &quot;;&quot; &quot;@&quot; &quot;"/>
    <numFmt numFmtId="165" formatCode="&quot; &quot;* #,##0.00&quot; &quot;;&quot;-&quot;* #,##0.00&quot; &quot;;&quot; &quot;* &quot;-&quot;#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 applyNumberFormat="0" applyBorder="0" applyProtection="0"/>
    <xf numFmtId="165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4" fontId="1" fillId="0" borderId="0" xfId="0" applyNumberFormat="1" applyFont="1"/>
    <xf numFmtId="4" fontId="2" fillId="0" borderId="0" xfId="0" applyNumberFormat="1" applyFont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left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2" applyNumberFormat="1" applyFont="1" applyBorder="1" applyAlignment="1">
      <alignment horizontal="center"/>
    </xf>
    <xf numFmtId="4" fontId="1" fillId="0" borderId="4" xfId="2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4" fontId="2" fillId="4" borderId="6" xfId="2" applyNumberFormat="1" applyFont="1" applyFill="1" applyBorder="1"/>
    <xf numFmtId="4" fontId="1" fillId="4" borderId="4" xfId="2" applyNumberFormat="1" applyFont="1" applyFill="1" applyBorder="1"/>
    <xf numFmtId="4" fontId="2" fillId="4" borderId="4" xfId="0" applyNumberFormat="1" applyFont="1" applyFill="1" applyBorder="1" applyAlignment="1">
      <alignment wrapText="1"/>
    </xf>
    <xf numFmtId="4" fontId="1" fillId="0" borderId="6" xfId="2" applyNumberFormat="1" applyFont="1" applyBorder="1"/>
    <xf numFmtId="4" fontId="1" fillId="0" borderId="4" xfId="2" applyNumberFormat="1" applyFont="1" applyBorder="1"/>
    <xf numFmtId="4" fontId="2" fillId="0" borderId="4" xfId="2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" fontId="1" fillId="0" borderId="9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8" fillId="0" borderId="0" xfId="2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165" fontId="2" fillId="0" borderId="0" xfId="2" applyFont="1" applyAlignment="1">
      <alignment horizontal="center"/>
    </xf>
    <xf numFmtId="165" fontId="2" fillId="0" borderId="0" xfId="2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3">
    <cellStyle name="Millares" xfId="2" xr:uid="{AD096A0E-FE08-413C-AC56-F593C53B3786}"/>
    <cellStyle name="Normal" xfId="0" builtinId="0"/>
    <cellStyle name="Normal 2" xfId="1" xr:uid="{18374031-BB22-4986-9874-F1AE811FB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4" name="1 Imagen" descr="C:\Users\contabilida\Downloads\transparente_version2.png">
          <a:extLst>
            <a:ext uri="{FF2B5EF4-FFF2-40B4-BE49-F238E27FC236}">
              <a16:creationId xmlns:a16="http://schemas.microsoft.com/office/drawing/2014/main" id="{4F9BB901-FE7A-41D8-A78C-AD072853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00753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A416-5B59-4698-972F-B6F7CD61CCE3}">
  <dimension ref="A1:I81"/>
  <sheetViews>
    <sheetView tabSelected="1" zoomScale="91" zoomScaleNormal="91" workbookViewId="0">
      <selection activeCell="J8" sqref="J8"/>
    </sheetView>
  </sheetViews>
  <sheetFormatPr defaultRowHeight="15" x14ac:dyDescent="0.25"/>
  <cols>
    <col min="3" max="3" width="12.7109375" customWidth="1"/>
    <col min="4" max="4" width="13.28515625" customWidth="1"/>
    <col min="5" max="5" width="15.85546875" customWidth="1"/>
    <col min="7" max="7" width="15" customWidth="1"/>
    <col min="8" max="8" width="37.85546875" customWidth="1"/>
    <col min="9" max="9" width="47.855468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4"/>
      <c r="I1" s="5"/>
    </row>
    <row r="2" spans="1:9" x14ac:dyDescent="0.25">
      <c r="A2" s="1"/>
      <c r="B2" s="1"/>
      <c r="C2" s="1"/>
      <c r="D2" s="2"/>
      <c r="E2" s="2"/>
      <c r="F2" s="6"/>
      <c r="G2" s="4"/>
      <c r="H2" s="4"/>
      <c r="I2" s="5"/>
    </row>
    <row r="3" spans="1:9" x14ac:dyDescent="0.25">
      <c r="A3" s="1"/>
      <c r="B3" s="1"/>
      <c r="C3" s="1"/>
      <c r="D3" s="2"/>
      <c r="E3" s="2"/>
      <c r="F3" s="6"/>
      <c r="G3" s="4"/>
      <c r="H3" s="4"/>
      <c r="I3" s="5"/>
    </row>
    <row r="4" spans="1:9" x14ac:dyDescent="0.25">
      <c r="A4" s="1"/>
      <c r="B4" s="1"/>
      <c r="C4" s="1"/>
      <c r="D4" s="2"/>
      <c r="E4" s="2"/>
      <c r="F4" s="6"/>
      <c r="G4" s="4"/>
      <c r="H4" s="4"/>
      <c r="I4" s="5"/>
    </row>
    <row r="5" spans="1:9" x14ac:dyDescent="0.25">
      <c r="A5" s="1"/>
      <c r="B5" s="1"/>
      <c r="C5" s="1"/>
      <c r="D5" s="2"/>
      <c r="E5" s="2"/>
      <c r="F5" s="6"/>
      <c r="G5" s="4"/>
      <c r="H5" s="4"/>
      <c r="I5" s="5"/>
    </row>
    <row r="6" spans="1:9" x14ac:dyDescent="0.25">
      <c r="A6" s="1"/>
      <c r="B6" s="1"/>
      <c r="C6" s="1"/>
      <c r="D6" s="2"/>
      <c r="E6" s="2"/>
      <c r="F6" s="6"/>
      <c r="G6" s="4"/>
      <c r="H6" s="4"/>
      <c r="I6" s="5"/>
    </row>
    <row r="7" spans="1:9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9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9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9" x14ac:dyDescent="0.25">
      <c r="A10" s="1"/>
      <c r="B10" s="1"/>
      <c r="C10" s="1"/>
      <c r="D10" s="2"/>
      <c r="E10" s="2"/>
      <c r="F10" s="6"/>
      <c r="G10" s="4"/>
      <c r="H10" s="4"/>
      <c r="I10" s="5"/>
    </row>
    <row r="11" spans="1:9" x14ac:dyDescent="0.25">
      <c r="A11" s="1"/>
      <c r="B11" s="1"/>
      <c r="C11" s="1" t="s">
        <v>3</v>
      </c>
      <c r="D11" s="2" t="s">
        <v>4</v>
      </c>
      <c r="E11" s="2"/>
      <c r="F11" s="6"/>
      <c r="G11" s="4"/>
      <c r="H11" s="4" t="s">
        <v>5</v>
      </c>
      <c r="I11" s="5"/>
    </row>
    <row r="12" spans="1:9" x14ac:dyDescent="0.25">
      <c r="A12" s="1"/>
      <c r="B12" s="1"/>
      <c r="C12" s="1"/>
      <c r="D12" s="10"/>
      <c r="E12" s="2"/>
      <c r="F12" s="6"/>
      <c r="G12" s="4" t="s">
        <v>6</v>
      </c>
      <c r="H12" s="4"/>
      <c r="I12" s="5"/>
    </row>
    <row r="13" spans="1:9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2" t="s">
        <v>11</v>
      </c>
      <c r="F13" s="11" t="s">
        <v>12</v>
      </c>
      <c r="G13" s="13" t="s">
        <v>13</v>
      </c>
      <c r="H13" s="14" t="s">
        <v>14</v>
      </c>
      <c r="I13" s="14" t="s">
        <v>15</v>
      </c>
    </row>
    <row r="14" spans="1:9" ht="90" x14ac:dyDescent="0.25">
      <c r="A14" s="15">
        <v>44566</v>
      </c>
      <c r="B14" s="16">
        <v>131001076</v>
      </c>
      <c r="C14" s="16" t="s">
        <v>16</v>
      </c>
      <c r="D14" s="17" t="s">
        <v>17</v>
      </c>
      <c r="E14" s="18" t="s">
        <v>18</v>
      </c>
      <c r="F14" s="17" t="s">
        <v>19</v>
      </c>
      <c r="G14" s="19">
        <v>16415.25</v>
      </c>
      <c r="H14" s="20">
        <v>2954.75</v>
      </c>
      <c r="I14" s="20">
        <f>SUM(G14:H14)</f>
        <v>19370</v>
      </c>
    </row>
    <row r="15" spans="1:9" ht="150" x14ac:dyDescent="0.25">
      <c r="A15" s="15">
        <v>44573</v>
      </c>
      <c r="B15" s="16">
        <v>131001076</v>
      </c>
      <c r="C15" s="16" t="s">
        <v>20</v>
      </c>
      <c r="D15" s="17" t="s">
        <v>21</v>
      </c>
      <c r="E15" s="18" t="s">
        <v>22</v>
      </c>
      <c r="F15" s="17" t="s">
        <v>19</v>
      </c>
      <c r="G15" s="19">
        <v>23830.51</v>
      </c>
      <c r="H15" s="20">
        <v>4289.49</v>
      </c>
      <c r="I15" s="20">
        <f>SUM(G15:H15)</f>
        <v>28120</v>
      </c>
    </row>
    <row r="16" spans="1:9" ht="150" x14ac:dyDescent="0.25">
      <c r="A16" s="15">
        <v>44573</v>
      </c>
      <c r="B16" s="16">
        <v>131001076</v>
      </c>
      <c r="C16" s="16" t="s">
        <v>23</v>
      </c>
      <c r="D16" s="17" t="s">
        <v>17</v>
      </c>
      <c r="E16" s="18" t="s">
        <v>22</v>
      </c>
      <c r="F16" s="17" t="s">
        <v>19</v>
      </c>
      <c r="G16" s="19">
        <v>4050.85</v>
      </c>
      <c r="H16" s="20">
        <v>729.15</v>
      </c>
      <c r="I16" s="20">
        <f>SUM(G16:H16)</f>
        <v>4780</v>
      </c>
    </row>
    <row r="17" spans="1:9" ht="90" x14ac:dyDescent="0.25">
      <c r="A17" s="15">
        <v>44574</v>
      </c>
      <c r="B17" s="16">
        <v>131001076</v>
      </c>
      <c r="C17" s="16" t="s">
        <v>24</v>
      </c>
      <c r="D17" s="17" t="s">
        <v>17</v>
      </c>
      <c r="E17" s="18" t="s">
        <v>25</v>
      </c>
      <c r="F17" s="17" t="s">
        <v>19</v>
      </c>
      <c r="G17" s="19">
        <v>36745.760000000002</v>
      </c>
      <c r="H17" s="20">
        <v>6614.24</v>
      </c>
      <c r="I17" s="20">
        <f>SUM(G17:H17)</f>
        <v>43360</v>
      </c>
    </row>
    <row r="18" spans="1:9" ht="150" x14ac:dyDescent="0.25">
      <c r="A18" s="15">
        <v>44574</v>
      </c>
      <c r="B18" s="16">
        <v>131001076</v>
      </c>
      <c r="C18" s="16" t="s">
        <v>26</v>
      </c>
      <c r="D18" s="17" t="s">
        <v>17</v>
      </c>
      <c r="E18" s="18" t="s">
        <v>22</v>
      </c>
      <c r="F18" s="17" t="s">
        <v>19</v>
      </c>
      <c r="G18" s="19">
        <v>14262.71</v>
      </c>
      <c r="H18" s="20">
        <v>2567.29</v>
      </c>
      <c r="I18" s="20">
        <f t="shared" ref="I18:I41" si="0">G18+H18</f>
        <v>16830</v>
      </c>
    </row>
    <row r="19" spans="1:9" ht="150" x14ac:dyDescent="0.25">
      <c r="A19" s="15">
        <v>44581</v>
      </c>
      <c r="B19" s="16">
        <v>131001076</v>
      </c>
      <c r="C19" s="16" t="s">
        <v>27</v>
      </c>
      <c r="D19" s="17" t="s">
        <v>17</v>
      </c>
      <c r="E19" s="18" t="s">
        <v>22</v>
      </c>
      <c r="F19" s="17" t="s">
        <v>19</v>
      </c>
      <c r="G19" s="19">
        <v>2330.5100000000002</v>
      </c>
      <c r="H19" s="20">
        <v>419.49</v>
      </c>
      <c r="I19" s="20">
        <f t="shared" si="0"/>
        <v>2750</v>
      </c>
    </row>
    <row r="20" spans="1:9" ht="150" x14ac:dyDescent="0.25">
      <c r="A20" s="15">
        <v>44581</v>
      </c>
      <c r="B20" s="16">
        <v>131001076</v>
      </c>
      <c r="C20" s="16" t="s">
        <v>28</v>
      </c>
      <c r="D20" s="17" t="s">
        <v>17</v>
      </c>
      <c r="E20" s="18" t="s">
        <v>22</v>
      </c>
      <c r="F20" s="17" t="s">
        <v>19</v>
      </c>
      <c r="G20" s="19">
        <v>30220.34</v>
      </c>
      <c r="H20" s="20">
        <v>5439.66</v>
      </c>
      <c r="I20" s="20">
        <f t="shared" si="0"/>
        <v>35660</v>
      </c>
    </row>
    <row r="21" spans="1:9" ht="150" x14ac:dyDescent="0.25">
      <c r="A21" s="15">
        <v>44588</v>
      </c>
      <c r="B21" s="16">
        <v>131001076</v>
      </c>
      <c r="C21" s="16" t="s">
        <v>29</v>
      </c>
      <c r="D21" s="17" t="s">
        <v>21</v>
      </c>
      <c r="E21" s="18" t="s">
        <v>22</v>
      </c>
      <c r="F21" s="17" t="s">
        <v>19</v>
      </c>
      <c r="G21" s="19">
        <v>18211.86</v>
      </c>
      <c r="H21" s="20">
        <v>3278.14</v>
      </c>
      <c r="I21" s="20">
        <f t="shared" si="0"/>
        <v>21490</v>
      </c>
    </row>
    <row r="22" spans="1:9" ht="150" x14ac:dyDescent="0.25">
      <c r="A22" s="15">
        <v>44572</v>
      </c>
      <c r="B22" s="16">
        <v>130560511</v>
      </c>
      <c r="C22" s="16" t="s">
        <v>30</v>
      </c>
      <c r="D22" s="17" t="s">
        <v>31</v>
      </c>
      <c r="E22" s="18" t="s">
        <v>32</v>
      </c>
      <c r="F22" s="17" t="s">
        <v>19</v>
      </c>
      <c r="G22" s="19">
        <v>24491.53</v>
      </c>
      <c r="H22" s="20">
        <v>4408.47</v>
      </c>
      <c r="I22" s="20">
        <f t="shared" si="0"/>
        <v>28900</v>
      </c>
    </row>
    <row r="23" spans="1:9" ht="150" x14ac:dyDescent="0.25">
      <c r="A23" s="15">
        <v>44589</v>
      </c>
      <c r="B23" s="16">
        <v>130560511</v>
      </c>
      <c r="C23" s="16" t="s">
        <v>33</v>
      </c>
      <c r="D23" s="17" t="s">
        <v>31</v>
      </c>
      <c r="E23" s="18" t="s">
        <v>32</v>
      </c>
      <c r="F23" s="17" t="s">
        <v>19</v>
      </c>
      <c r="G23" s="19">
        <v>79830.509999999995</v>
      </c>
      <c r="H23" s="20">
        <v>14369.49</v>
      </c>
      <c r="I23" s="20">
        <f t="shared" si="0"/>
        <v>94200</v>
      </c>
    </row>
    <row r="24" spans="1:9" ht="150" x14ac:dyDescent="0.25">
      <c r="A24" s="15">
        <v>44560</v>
      </c>
      <c r="B24" s="16">
        <v>130581495</v>
      </c>
      <c r="C24" s="16" t="s">
        <v>34</v>
      </c>
      <c r="D24" s="17" t="s">
        <v>35</v>
      </c>
      <c r="E24" s="18" t="s">
        <v>36</v>
      </c>
      <c r="F24" s="17" t="s">
        <v>19</v>
      </c>
      <c r="G24" s="19">
        <v>17550</v>
      </c>
      <c r="H24" s="20"/>
      <c r="I24" s="20">
        <f t="shared" si="0"/>
        <v>17550</v>
      </c>
    </row>
    <row r="25" spans="1:9" ht="150" x14ac:dyDescent="0.25">
      <c r="A25" s="15">
        <v>44575</v>
      </c>
      <c r="B25" s="16">
        <v>122021264</v>
      </c>
      <c r="C25" s="16" t="s">
        <v>37</v>
      </c>
      <c r="D25" s="17" t="s">
        <v>38</v>
      </c>
      <c r="E25" s="18" t="s">
        <v>36</v>
      </c>
      <c r="F25" s="17" t="s">
        <v>19</v>
      </c>
      <c r="G25" s="19">
        <v>5382</v>
      </c>
      <c r="H25" s="20">
        <v>968.76</v>
      </c>
      <c r="I25" s="20">
        <f t="shared" si="0"/>
        <v>6350.76</v>
      </c>
    </row>
    <row r="26" spans="1:9" ht="150" x14ac:dyDescent="0.25">
      <c r="A26" s="15">
        <v>44581</v>
      </c>
      <c r="B26" s="16">
        <v>122021264</v>
      </c>
      <c r="C26" s="16" t="s">
        <v>39</v>
      </c>
      <c r="D26" s="17" t="s">
        <v>38</v>
      </c>
      <c r="E26" s="18" t="s">
        <v>40</v>
      </c>
      <c r="F26" s="17" t="s">
        <v>19</v>
      </c>
      <c r="G26" s="19">
        <v>39826.800000000003</v>
      </c>
      <c r="H26" s="20">
        <v>7168.82</v>
      </c>
      <c r="I26" s="20">
        <f t="shared" si="0"/>
        <v>46995.62</v>
      </c>
    </row>
    <row r="27" spans="1:9" ht="90" x14ac:dyDescent="0.25">
      <c r="A27" s="15">
        <v>44572</v>
      </c>
      <c r="B27" s="16">
        <v>131604112</v>
      </c>
      <c r="C27" s="16" t="s">
        <v>41</v>
      </c>
      <c r="D27" s="17" t="s">
        <v>42</v>
      </c>
      <c r="E27" s="18" t="s">
        <v>43</v>
      </c>
      <c r="F27" s="17" t="s">
        <v>19</v>
      </c>
      <c r="G27" s="19">
        <v>3910</v>
      </c>
      <c r="H27" s="20">
        <v>703.8</v>
      </c>
      <c r="I27" s="20">
        <f t="shared" si="0"/>
        <v>4613.8</v>
      </c>
    </row>
    <row r="28" spans="1:9" ht="90" x14ac:dyDescent="0.25">
      <c r="A28" s="15">
        <v>44572</v>
      </c>
      <c r="B28" s="16">
        <v>131604112</v>
      </c>
      <c r="C28" s="16" t="s">
        <v>44</v>
      </c>
      <c r="D28" s="17" t="s">
        <v>42</v>
      </c>
      <c r="E28" s="18" t="s">
        <v>43</v>
      </c>
      <c r="F28" s="17" t="s">
        <v>19</v>
      </c>
      <c r="G28" s="19">
        <v>2737</v>
      </c>
      <c r="H28" s="20">
        <v>492.66</v>
      </c>
      <c r="I28" s="20">
        <f t="shared" si="0"/>
        <v>3229.66</v>
      </c>
    </row>
    <row r="29" spans="1:9" ht="90" x14ac:dyDescent="0.25">
      <c r="A29" s="15">
        <v>44572</v>
      </c>
      <c r="B29" s="16">
        <v>131604112</v>
      </c>
      <c r="C29" s="16" t="s">
        <v>45</v>
      </c>
      <c r="D29" s="17" t="s">
        <v>42</v>
      </c>
      <c r="E29" s="18" t="s">
        <v>43</v>
      </c>
      <c r="F29" s="17" t="s">
        <v>19</v>
      </c>
      <c r="G29" s="19">
        <v>52130</v>
      </c>
      <c r="H29" s="20">
        <v>9383.4</v>
      </c>
      <c r="I29" s="20">
        <f t="shared" si="0"/>
        <v>61513.4</v>
      </c>
    </row>
    <row r="30" spans="1:9" ht="90" x14ac:dyDescent="0.25">
      <c r="A30" s="15">
        <v>44578</v>
      </c>
      <c r="B30" s="16">
        <v>131604112</v>
      </c>
      <c r="C30" s="16" t="s">
        <v>46</v>
      </c>
      <c r="D30" s="17" t="s">
        <v>42</v>
      </c>
      <c r="E30" s="18" t="s">
        <v>43</v>
      </c>
      <c r="F30" s="17" t="s">
        <v>19</v>
      </c>
      <c r="G30" s="19">
        <v>90225</v>
      </c>
      <c r="H30" s="20">
        <v>16240.5</v>
      </c>
      <c r="I30" s="20">
        <f t="shared" si="0"/>
        <v>106465.5</v>
      </c>
    </row>
    <row r="31" spans="1:9" ht="75" x14ac:dyDescent="0.25">
      <c r="A31" s="15">
        <v>44579</v>
      </c>
      <c r="B31" s="16">
        <v>111158907</v>
      </c>
      <c r="C31" s="16" t="s">
        <v>47</v>
      </c>
      <c r="D31" s="17" t="s">
        <v>48</v>
      </c>
      <c r="E31" s="21" t="s">
        <v>40</v>
      </c>
      <c r="F31" s="17" t="s">
        <v>19</v>
      </c>
      <c r="G31" s="19">
        <v>1694.92</v>
      </c>
      <c r="H31" s="20">
        <v>305.08999999999997</v>
      </c>
      <c r="I31" s="20">
        <f t="shared" si="0"/>
        <v>2000.01</v>
      </c>
    </row>
    <row r="32" spans="1:9" ht="150" x14ac:dyDescent="0.25">
      <c r="A32" s="15">
        <v>44579</v>
      </c>
      <c r="B32" s="16">
        <v>111158907</v>
      </c>
      <c r="C32" s="16" t="s">
        <v>49</v>
      </c>
      <c r="D32" s="17" t="s">
        <v>48</v>
      </c>
      <c r="E32" s="18" t="s">
        <v>40</v>
      </c>
      <c r="F32" s="17" t="s">
        <v>19</v>
      </c>
      <c r="G32" s="19">
        <v>6610.17</v>
      </c>
      <c r="H32" s="20">
        <v>1189.83</v>
      </c>
      <c r="I32" s="20">
        <f t="shared" si="0"/>
        <v>7800</v>
      </c>
    </row>
    <row r="33" spans="1:9" ht="150" x14ac:dyDescent="0.25">
      <c r="A33" s="15">
        <v>44579</v>
      </c>
      <c r="B33" s="16">
        <v>111158907</v>
      </c>
      <c r="C33" s="16" t="s">
        <v>50</v>
      </c>
      <c r="D33" s="17" t="s">
        <v>48</v>
      </c>
      <c r="E33" s="18" t="s">
        <v>40</v>
      </c>
      <c r="F33" s="17" t="s">
        <v>19</v>
      </c>
      <c r="G33" s="19">
        <v>2838.98</v>
      </c>
      <c r="H33" s="20">
        <v>511.02</v>
      </c>
      <c r="I33" s="20">
        <f t="shared" si="0"/>
        <v>3350</v>
      </c>
    </row>
    <row r="34" spans="1:9" ht="75" x14ac:dyDescent="0.25">
      <c r="A34" s="15">
        <v>44877</v>
      </c>
      <c r="B34" s="16">
        <v>111000475</v>
      </c>
      <c r="C34" s="16" t="s">
        <v>51</v>
      </c>
      <c r="D34" s="17" t="s">
        <v>52</v>
      </c>
      <c r="E34" s="18" t="s">
        <v>18</v>
      </c>
      <c r="F34" s="17" t="s">
        <v>19</v>
      </c>
      <c r="G34" s="19">
        <v>1343.22</v>
      </c>
      <c r="H34" s="20">
        <v>241.78</v>
      </c>
      <c r="I34" s="20">
        <f t="shared" si="0"/>
        <v>1585</v>
      </c>
    </row>
    <row r="35" spans="1:9" ht="90" x14ac:dyDescent="0.25">
      <c r="A35" s="15">
        <v>44565</v>
      </c>
      <c r="B35" s="16">
        <v>111000475</v>
      </c>
      <c r="C35" s="16" t="s">
        <v>53</v>
      </c>
      <c r="D35" s="17" t="s">
        <v>52</v>
      </c>
      <c r="E35" s="18" t="s">
        <v>54</v>
      </c>
      <c r="F35" s="17" t="s">
        <v>19</v>
      </c>
      <c r="G35" s="19">
        <v>4030.63</v>
      </c>
      <c r="H35" s="20">
        <v>534.34</v>
      </c>
      <c r="I35" s="20">
        <f t="shared" si="0"/>
        <v>4564.97</v>
      </c>
    </row>
    <row r="36" spans="1:9" ht="90" x14ac:dyDescent="0.25">
      <c r="A36" s="15">
        <v>44573</v>
      </c>
      <c r="B36" s="16">
        <v>111000475</v>
      </c>
      <c r="C36" s="16" t="s">
        <v>55</v>
      </c>
      <c r="D36" s="17" t="s">
        <v>52</v>
      </c>
      <c r="E36" s="18" t="s">
        <v>54</v>
      </c>
      <c r="F36" s="17" t="s">
        <v>19</v>
      </c>
      <c r="G36" s="19">
        <v>23954</v>
      </c>
      <c r="H36" s="20">
        <v>3462</v>
      </c>
      <c r="I36" s="20">
        <f t="shared" si="0"/>
        <v>27416</v>
      </c>
    </row>
    <row r="37" spans="1:9" ht="90" x14ac:dyDescent="0.25">
      <c r="A37" s="15">
        <v>44574</v>
      </c>
      <c r="B37" s="16">
        <v>111000475</v>
      </c>
      <c r="C37" s="16" t="s">
        <v>56</v>
      </c>
      <c r="D37" s="17" t="s">
        <v>52</v>
      </c>
      <c r="E37" s="18" t="s">
        <v>54</v>
      </c>
      <c r="F37" s="17" t="s">
        <v>19</v>
      </c>
      <c r="G37" s="19">
        <v>3100.23</v>
      </c>
      <c r="H37" s="20">
        <v>394.77</v>
      </c>
      <c r="I37" s="20">
        <f t="shared" si="0"/>
        <v>3495</v>
      </c>
    </row>
    <row r="38" spans="1:9" ht="105" x14ac:dyDescent="0.25">
      <c r="A38" s="15">
        <v>44581</v>
      </c>
      <c r="B38" s="16">
        <v>111000475</v>
      </c>
      <c r="C38" s="16" t="s">
        <v>57</v>
      </c>
      <c r="D38" s="17" t="s">
        <v>52</v>
      </c>
      <c r="E38" s="18" t="s">
        <v>58</v>
      </c>
      <c r="F38" s="17" t="s">
        <v>19</v>
      </c>
      <c r="G38" s="19">
        <v>1694.92</v>
      </c>
      <c r="H38" s="20">
        <v>305.08</v>
      </c>
      <c r="I38" s="20">
        <f t="shared" si="0"/>
        <v>2000</v>
      </c>
    </row>
    <row r="39" spans="1:9" ht="90" x14ac:dyDescent="0.25">
      <c r="A39" s="15">
        <v>44586</v>
      </c>
      <c r="B39" s="16">
        <v>111000475</v>
      </c>
      <c r="C39" s="16" t="s">
        <v>59</v>
      </c>
      <c r="D39" s="17" t="s">
        <v>52</v>
      </c>
      <c r="E39" s="18" t="s">
        <v>54</v>
      </c>
      <c r="F39" s="17" t="s">
        <v>19</v>
      </c>
      <c r="G39" s="19">
        <v>9967.48</v>
      </c>
      <c r="H39" s="20">
        <v>1595.52</v>
      </c>
      <c r="I39" s="20">
        <f t="shared" si="0"/>
        <v>11563</v>
      </c>
    </row>
    <row r="40" spans="1:9" ht="150" x14ac:dyDescent="0.25">
      <c r="A40" s="15">
        <v>44617</v>
      </c>
      <c r="B40" s="16">
        <v>130317046</v>
      </c>
      <c r="C40" s="16" t="s">
        <v>60</v>
      </c>
      <c r="D40" s="17" t="s">
        <v>61</v>
      </c>
      <c r="E40" s="18" t="s">
        <v>40</v>
      </c>
      <c r="F40" s="17" t="s">
        <v>19</v>
      </c>
      <c r="G40" s="19">
        <v>36006.32</v>
      </c>
      <c r="H40" s="20">
        <v>6413.63</v>
      </c>
      <c r="I40" s="20">
        <f t="shared" si="0"/>
        <v>42419.95</v>
      </c>
    </row>
    <row r="41" spans="1:9" ht="150" x14ac:dyDescent="0.25">
      <c r="A41" s="15">
        <v>44581</v>
      </c>
      <c r="B41" s="16">
        <v>130317046</v>
      </c>
      <c r="C41" s="16" t="s">
        <v>62</v>
      </c>
      <c r="D41" s="17" t="s">
        <v>61</v>
      </c>
      <c r="E41" s="18" t="s">
        <v>40</v>
      </c>
      <c r="F41" s="17" t="s">
        <v>19</v>
      </c>
      <c r="G41" s="19">
        <v>76873.34</v>
      </c>
      <c r="H41" s="20">
        <v>11272.26</v>
      </c>
      <c r="I41" s="20">
        <f t="shared" si="0"/>
        <v>88145.599999999991</v>
      </c>
    </row>
    <row r="42" spans="1:9" ht="150" x14ac:dyDescent="0.25">
      <c r="A42" s="15">
        <v>44917</v>
      </c>
      <c r="B42" s="16">
        <v>111125855</v>
      </c>
      <c r="C42" s="16" t="s">
        <v>63</v>
      </c>
      <c r="D42" s="17" t="s">
        <v>64</v>
      </c>
      <c r="E42" s="18" t="s">
        <v>40</v>
      </c>
      <c r="F42" s="17" t="s">
        <v>19</v>
      </c>
      <c r="G42" s="19">
        <v>9279.66</v>
      </c>
      <c r="H42" s="20">
        <v>1670.34</v>
      </c>
      <c r="I42" s="20">
        <f>SUM(G42:H42)</f>
        <v>10950</v>
      </c>
    </row>
    <row r="43" spans="1:9" ht="150" x14ac:dyDescent="0.25">
      <c r="A43" s="15">
        <v>44567</v>
      </c>
      <c r="B43" s="16">
        <v>111125855</v>
      </c>
      <c r="C43" s="16" t="s">
        <v>65</v>
      </c>
      <c r="D43" s="17" t="s">
        <v>64</v>
      </c>
      <c r="E43" s="18" t="s">
        <v>40</v>
      </c>
      <c r="F43" s="17" t="s">
        <v>19</v>
      </c>
      <c r="G43" s="19">
        <v>2050.85</v>
      </c>
      <c r="H43" s="20">
        <v>369.15</v>
      </c>
      <c r="I43" s="20">
        <f>SUM(G43:H43)</f>
        <v>2420</v>
      </c>
    </row>
    <row r="44" spans="1:9" ht="150" x14ac:dyDescent="0.25">
      <c r="A44" s="15">
        <v>44568</v>
      </c>
      <c r="B44" s="16">
        <v>111125855</v>
      </c>
      <c r="C44" s="16" t="s">
        <v>66</v>
      </c>
      <c r="D44" s="17" t="s">
        <v>64</v>
      </c>
      <c r="E44" s="18" t="s">
        <v>40</v>
      </c>
      <c r="F44" s="17" t="s">
        <v>19</v>
      </c>
      <c r="G44" s="19">
        <v>6419.49</v>
      </c>
      <c r="H44" s="20">
        <v>1155.51</v>
      </c>
      <c r="I44" s="20">
        <f>SUM(G44:H44)</f>
        <v>7575</v>
      </c>
    </row>
    <row r="45" spans="1:9" ht="150" x14ac:dyDescent="0.25">
      <c r="A45" s="15">
        <v>44568</v>
      </c>
      <c r="B45" s="16">
        <v>111125855</v>
      </c>
      <c r="C45" s="16" t="s">
        <v>67</v>
      </c>
      <c r="D45" s="17" t="s">
        <v>64</v>
      </c>
      <c r="E45" s="18" t="s">
        <v>40</v>
      </c>
      <c r="F45" s="17" t="s">
        <v>19</v>
      </c>
      <c r="G45" s="19">
        <v>1932.21</v>
      </c>
      <c r="H45" s="20">
        <v>347.79</v>
      </c>
      <c r="I45" s="20">
        <f t="shared" ref="I45:I61" si="1">G45+H45</f>
        <v>2280</v>
      </c>
    </row>
    <row r="46" spans="1:9" ht="150" x14ac:dyDescent="0.25">
      <c r="A46" s="15">
        <v>44578</v>
      </c>
      <c r="B46" s="16">
        <v>111125855</v>
      </c>
      <c r="C46" s="16" t="s">
        <v>68</v>
      </c>
      <c r="D46" s="17" t="s">
        <v>64</v>
      </c>
      <c r="E46" s="18" t="s">
        <v>40</v>
      </c>
      <c r="F46" s="17" t="s">
        <v>19</v>
      </c>
      <c r="G46" s="19">
        <v>24381.200000000001</v>
      </c>
      <c r="H46" s="20">
        <v>4082.8</v>
      </c>
      <c r="I46" s="20">
        <f t="shared" si="1"/>
        <v>28464</v>
      </c>
    </row>
    <row r="47" spans="1:9" ht="150" x14ac:dyDescent="0.25">
      <c r="A47" s="15">
        <v>44588</v>
      </c>
      <c r="B47" s="16">
        <v>111125855</v>
      </c>
      <c r="C47" s="16" t="s">
        <v>69</v>
      </c>
      <c r="D47" s="17" t="s">
        <v>64</v>
      </c>
      <c r="E47" s="18" t="s">
        <v>40</v>
      </c>
      <c r="F47" s="17" t="s">
        <v>19</v>
      </c>
      <c r="G47" s="19">
        <v>1320.17</v>
      </c>
      <c r="H47" s="20">
        <v>190.83</v>
      </c>
      <c r="I47" s="20">
        <f t="shared" si="1"/>
        <v>1511</v>
      </c>
    </row>
    <row r="48" spans="1:9" ht="150" x14ac:dyDescent="0.25">
      <c r="A48" s="15">
        <v>44588</v>
      </c>
      <c r="B48" s="16">
        <v>111125855</v>
      </c>
      <c r="C48" s="16" t="s">
        <v>70</v>
      </c>
      <c r="D48" s="17" t="s">
        <v>64</v>
      </c>
      <c r="E48" s="22" t="s">
        <v>40</v>
      </c>
      <c r="F48" s="17" t="s">
        <v>19</v>
      </c>
      <c r="G48" s="19">
        <v>31063.56</v>
      </c>
      <c r="H48" s="20">
        <v>5591.44</v>
      </c>
      <c r="I48" s="20">
        <f t="shared" si="1"/>
        <v>36655</v>
      </c>
    </row>
    <row r="49" spans="1:9" ht="150" x14ac:dyDescent="0.25">
      <c r="A49" s="15">
        <v>44592</v>
      </c>
      <c r="B49" s="16">
        <v>111125855</v>
      </c>
      <c r="C49" s="16" t="s">
        <v>71</v>
      </c>
      <c r="D49" s="18" t="s">
        <v>64</v>
      </c>
      <c r="E49" s="17" t="s">
        <v>40</v>
      </c>
      <c r="F49" s="17" t="s">
        <v>19</v>
      </c>
      <c r="G49" s="19">
        <v>62055.09</v>
      </c>
      <c r="H49" s="20">
        <v>11169.91</v>
      </c>
      <c r="I49" s="20">
        <f t="shared" si="1"/>
        <v>73225</v>
      </c>
    </row>
    <row r="50" spans="1:9" ht="75" x14ac:dyDescent="0.25">
      <c r="A50" s="15">
        <v>44608</v>
      </c>
      <c r="B50" s="16">
        <v>130966117</v>
      </c>
      <c r="C50" s="16" t="s">
        <v>72</v>
      </c>
      <c r="D50" s="17" t="s">
        <v>73</v>
      </c>
      <c r="E50" s="23" t="s">
        <v>74</v>
      </c>
      <c r="F50" s="17" t="s">
        <v>19</v>
      </c>
      <c r="G50" s="19">
        <v>77500</v>
      </c>
      <c r="H50" s="20">
        <v>13950</v>
      </c>
      <c r="I50" s="20">
        <f t="shared" si="1"/>
        <v>91450</v>
      </c>
    </row>
    <row r="51" spans="1:9" ht="90" x14ac:dyDescent="0.25">
      <c r="A51" s="15">
        <v>44581</v>
      </c>
      <c r="B51" s="16">
        <v>2300203706</v>
      </c>
      <c r="C51" s="16" t="s">
        <v>75</v>
      </c>
      <c r="D51" s="17" t="s">
        <v>76</v>
      </c>
      <c r="E51" s="18" t="s">
        <v>54</v>
      </c>
      <c r="F51" s="17" t="s">
        <v>19</v>
      </c>
      <c r="G51" s="19">
        <v>5250</v>
      </c>
      <c r="H51" s="20">
        <v>945</v>
      </c>
      <c r="I51" s="20">
        <f t="shared" si="1"/>
        <v>6195</v>
      </c>
    </row>
    <row r="52" spans="1:9" ht="90" x14ac:dyDescent="0.25">
      <c r="A52" s="15">
        <v>44587</v>
      </c>
      <c r="B52" s="16">
        <v>2300203706</v>
      </c>
      <c r="C52" s="16" t="s">
        <v>77</v>
      </c>
      <c r="D52" s="17" t="s">
        <v>76</v>
      </c>
      <c r="E52" s="18" t="s">
        <v>54</v>
      </c>
      <c r="F52" s="17" t="s">
        <v>19</v>
      </c>
      <c r="G52" s="19">
        <v>9500</v>
      </c>
      <c r="H52" s="20">
        <v>1710</v>
      </c>
      <c r="I52" s="20">
        <f t="shared" si="1"/>
        <v>11210</v>
      </c>
    </row>
    <row r="53" spans="1:9" ht="90" x14ac:dyDescent="0.25">
      <c r="A53" s="15">
        <v>44588</v>
      </c>
      <c r="B53" s="16">
        <v>2300203706</v>
      </c>
      <c r="C53" s="16" t="s">
        <v>78</v>
      </c>
      <c r="D53" s="17" t="s">
        <v>76</v>
      </c>
      <c r="E53" s="18" t="s">
        <v>54</v>
      </c>
      <c r="F53" s="17" t="s">
        <v>19</v>
      </c>
      <c r="G53" s="19">
        <v>14000</v>
      </c>
      <c r="H53" s="20">
        <v>2520</v>
      </c>
      <c r="I53" s="20">
        <f t="shared" si="1"/>
        <v>16520</v>
      </c>
    </row>
    <row r="54" spans="1:9" ht="90" x14ac:dyDescent="0.25">
      <c r="A54" s="15">
        <v>44589</v>
      </c>
      <c r="B54" s="16">
        <v>2300203706</v>
      </c>
      <c r="C54" s="16" t="s">
        <v>79</v>
      </c>
      <c r="D54" s="17" t="s">
        <v>76</v>
      </c>
      <c r="E54" s="18" t="s">
        <v>54</v>
      </c>
      <c r="F54" s="17" t="s">
        <v>19</v>
      </c>
      <c r="G54" s="19">
        <v>9750</v>
      </c>
      <c r="H54" s="20">
        <v>1755</v>
      </c>
      <c r="I54" s="20">
        <f t="shared" si="1"/>
        <v>11505</v>
      </c>
    </row>
    <row r="55" spans="1:9" ht="60" x14ac:dyDescent="0.25">
      <c r="A55" s="15">
        <v>44621</v>
      </c>
      <c r="B55" s="16">
        <v>132278399</v>
      </c>
      <c r="C55" s="16" t="s">
        <v>80</v>
      </c>
      <c r="D55" s="17" t="s">
        <v>81</v>
      </c>
      <c r="E55" s="18" t="s">
        <v>82</v>
      </c>
      <c r="F55" s="17" t="s">
        <v>19</v>
      </c>
      <c r="G55" s="19">
        <v>319921.59999999998</v>
      </c>
      <c r="H55" s="20"/>
      <c r="I55" s="20">
        <f t="shared" si="1"/>
        <v>319921.59999999998</v>
      </c>
    </row>
    <row r="56" spans="1:9" ht="30" x14ac:dyDescent="0.25">
      <c r="A56" s="24">
        <v>44573</v>
      </c>
      <c r="B56" s="16">
        <v>130581495</v>
      </c>
      <c r="C56" s="25" t="s">
        <v>83</v>
      </c>
      <c r="D56" s="26" t="s">
        <v>35</v>
      </c>
      <c r="E56" s="27" t="s">
        <v>84</v>
      </c>
      <c r="F56" s="17" t="s">
        <v>19</v>
      </c>
      <c r="G56" s="28">
        <v>35080</v>
      </c>
      <c r="H56" s="29">
        <v>945</v>
      </c>
      <c r="I56" s="20">
        <f t="shared" si="1"/>
        <v>36025</v>
      </c>
    </row>
    <row r="57" spans="1:9" ht="30" x14ac:dyDescent="0.25">
      <c r="A57" s="24">
        <v>44586</v>
      </c>
      <c r="B57" s="16">
        <v>130968853</v>
      </c>
      <c r="C57" s="25" t="s">
        <v>85</v>
      </c>
      <c r="D57" s="26" t="s">
        <v>86</v>
      </c>
      <c r="E57" s="27" t="s">
        <v>84</v>
      </c>
      <c r="F57" s="17" t="s">
        <v>19</v>
      </c>
      <c r="G57" s="28">
        <v>4800</v>
      </c>
      <c r="H57" s="29">
        <v>864</v>
      </c>
      <c r="I57" s="20">
        <f t="shared" si="1"/>
        <v>5664</v>
      </c>
    </row>
    <row r="58" spans="1:9" ht="30" x14ac:dyDescent="0.25">
      <c r="A58" s="24">
        <v>44575</v>
      </c>
      <c r="B58" s="16">
        <v>131604112</v>
      </c>
      <c r="C58" s="25" t="s">
        <v>87</v>
      </c>
      <c r="D58" s="26" t="s">
        <v>42</v>
      </c>
      <c r="E58" s="27" t="s">
        <v>43</v>
      </c>
      <c r="F58" s="17" t="s">
        <v>19</v>
      </c>
      <c r="G58" s="28">
        <v>4590</v>
      </c>
      <c r="H58" s="29">
        <v>826.2</v>
      </c>
      <c r="I58" s="20">
        <f t="shared" si="1"/>
        <v>5416.2</v>
      </c>
    </row>
    <row r="59" spans="1:9" ht="30" x14ac:dyDescent="0.25">
      <c r="A59" s="24">
        <v>44575</v>
      </c>
      <c r="B59" s="16">
        <v>111125855</v>
      </c>
      <c r="C59" s="25" t="s">
        <v>88</v>
      </c>
      <c r="D59" s="26" t="s">
        <v>64</v>
      </c>
      <c r="E59" s="27" t="s">
        <v>89</v>
      </c>
      <c r="F59" s="17" t="s">
        <v>19</v>
      </c>
      <c r="G59" s="28">
        <v>3542.37</v>
      </c>
      <c r="H59" s="29">
        <v>637.63</v>
      </c>
      <c r="I59" s="20">
        <f t="shared" si="1"/>
        <v>4180</v>
      </c>
    </row>
    <row r="60" spans="1:9" ht="30" x14ac:dyDescent="0.25">
      <c r="A60" s="30">
        <v>44573</v>
      </c>
      <c r="B60" s="25">
        <v>130810141</v>
      </c>
      <c r="C60" s="25" t="s">
        <v>90</v>
      </c>
      <c r="D60" s="26" t="s">
        <v>91</v>
      </c>
      <c r="E60" s="27" t="s">
        <v>54</v>
      </c>
      <c r="F60" s="17" t="s">
        <v>19</v>
      </c>
      <c r="G60" s="28">
        <v>330</v>
      </c>
      <c r="H60" s="29">
        <v>59.4</v>
      </c>
      <c r="I60" s="20">
        <f t="shared" si="1"/>
        <v>389.4</v>
      </c>
    </row>
    <row r="61" spans="1:9" ht="30" x14ac:dyDescent="0.25">
      <c r="A61" s="30">
        <v>44589</v>
      </c>
      <c r="B61" s="25">
        <v>130378657</v>
      </c>
      <c r="C61" s="25" t="s">
        <v>92</v>
      </c>
      <c r="D61" s="26" t="s">
        <v>93</v>
      </c>
      <c r="E61" s="27"/>
      <c r="F61" s="17" t="s">
        <v>19</v>
      </c>
      <c r="G61" s="28">
        <v>677973.53</v>
      </c>
      <c r="H61" s="29">
        <v>97621.48</v>
      </c>
      <c r="I61" s="20">
        <f t="shared" si="1"/>
        <v>775595.01</v>
      </c>
    </row>
    <row r="62" spans="1:9" x14ac:dyDescent="0.25">
      <c r="A62" s="30"/>
      <c r="B62" s="25"/>
      <c r="C62" s="25"/>
      <c r="D62" s="26"/>
      <c r="E62" s="27"/>
      <c r="F62" s="17"/>
      <c r="G62" s="28"/>
      <c r="H62" s="29"/>
      <c r="I62" s="20"/>
    </row>
    <row r="63" spans="1:9" x14ac:dyDescent="0.25">
      <c r="A63" s="31"/>
      <c r="B63" s="32"/>
      <c r="C63" s="32"/>
      <c r="D63" s="33"/>
      <c r="E63" s="34"/>
      <c r="F63" s="32" t="s">
        <v>94</v>
      </c>
      <c r="G63" s="35">
        <f>SUM(G14:G61)</f>
        <v>1931004.5699999998</v>
      </c>
      <c r="H63" s="36"/>
      <c r="I63" s="37">
        <f t="shared" ref="I63:I72" si="2">G63+H63</f>
        <v>1931004.5699999998</v>
      </c>
    </row>
    <row r="64" spans="1:9" x14ac:dyDescent="0.25">
      <c r="A64" s="30"/>
      <c r="B64" s="25"/>
      <c r="C64" s="25"/>
      <c r="D64" s="26"/>
      <c r="E64" s="27"/>
      <c r="F64" s="25" t="s">
        <v>95</v>
      </c>
      <c r="G64" s="38"/>
      <c r="H64" s="39"/>
      <c r="I64" s="40">
        <f t="shared" si="2"/>
        <v>0</v>
      </c>
    </row>
    <row r="65" spans="1:9" x14ac:dyDescent="0.25">
      <c r="A65" s="30"/>
      <c r="B65" s="25"/>
      <c r="C65" s="25"/>
      <c r="D65" s="26"/>
      <c r="E65" s="27"/>
      <c r="F65" s="25" t="s">
        <v>95</v>
      </c>
      <c r="G65" s="38"/>
      <c r="H65" s="39"/>
      <c r="I65" s="40">
        <f t="shared" si="2"/>
        <v>0</v>
      </c>
    </row>
    <row r="66" spans="1:9" x14ac:dyDescent="0.25">
      <c r="A66" s="30"/>
      <c r="B66" s="25"/>
      <c r="C66" s="25"/>
      <c r="D66" s="26"/>
      <c r="E66" s="27"/>
      <c r="F66" s="25" t="s">
        <v>95</v>
      </c>
      <c r="G66" s="38"/>
      <c r="H66" s="39"/>
      <c r="I66" s="40">
        <f t="shared" si="2"/>
        <v>0</v>
      </c>
    </row>
    <row r="67" spans="1:9" x14ac:dyDescent="0.25">
      <c r="A67" s="30"/>
      <c r="B67" s="25"/>
      <c r="C67" s="25"/>
      <c r="D67" s="26"/>
      <c r="E67" s="27"/>
      <c r="F67" s="25" t="s">
        <v>95</v>
      </c>
      <c r="G67" s="38"/>
      <c r="H67" s="39"/>
      <c r="I67" s="40">
        <f t="shared" si="2"/>
        <v>0</v>
      </c>
    </row>
    <row r="68" spans="1:9" x14ac:dyDescent="0.25">
      <c r="A68" s="30"/>
      <c r="B68" s="25"/>
      <c r="C68" s="25"/>
      <c r="D68" s="26"/>
      <c r="E68" s="27"/>
      <c r="F68" s="25" t="s">
        <v>95</v>
      </c>
      <c r="G68" s="38"/>
      <c r="H68" s="39"/>
      <c r="I68" s="40">
        <f t="shared" si="2"/>
        <v>0</v>
      </c>
    </row>
    <row r="69" spans="1:9" x14ac:dyDescent="0.25">
      <c r="A69" s="30"/>
      <c r="B69" s="25"/>
      <c r="C69" s="25"/>
      <c r="D69" s="26"/>
      <c r="E69" s="27"/>
      <c r="F69" s="25" t="s">
        <v>95</v>
      </c>
      <c r="G69" s="38"/>
      <c r="H69" s="39"/>
      <c r="I69" s="40">
        <f t="shared" si="2"/>
        <v>0</v>
      </c>
    </row>
    <row r="70" spans="1:9" x14ac:dyDescent="0.25">
      <c r="A70" s="30"/>
      <c r="B70" s="25"/>
      <c r="C70" s="25"/>
      <c r="D70" s="26"/>
      <c r="E70" s="27"/>
      <c r="F70" s="25" t="s">
        <v>95</v>
      </c>
      <c r="G70" s="38"/>
      <c r="H70" s="39"/>
      <c r="I70" s="40">
        <f t="shared" si="2"/>
        <v>0</v>
      </c>
    </row>
    <row r="71" spans="1:9" x14ac:dyDescent="0.25">
      <c r="A71" s="30"/>
      <c r="B71" s="25"/>
      <c r="C71" s="25"/>
      <c r="D71" s="26"/>
      <c r="E71" s="27"/>
      <c r="F71" s="25" t="s">
        <v>95</v>
      </c>
      <c r="G71" s="38"/>
      <c r="H71" s="39"/>
      <c r="I71" s="40">
        <f t="shared" si="2"/>
        <v>0</v>
      </c>
    </row>
    <row r="72" spans="1:9" x14ac:dyDescent="0.25">
      <c r="A72" s="25"/>
      <c r="B72" s="25"/>
      <c r="C72" s="41"/>
      <c r="D72" s="42"/>
      <c r="E72" s="43"/>
      <c r="F72" s="41" t="s">
        <v>95</v>
      </c>
      <c r="G72" s="44"/>
      <c r="H72" s="45"/>
      <c r="I72" s="40">
        <f t="shared" si="2"/>
        <v>0</v>
      </c>
    </row>
    <row r="73" spans="1:9" x14ac:dyDescent="0.25">
      <c r="A73" s="1"/>
      <c r="B73" s="1"/>
      <c r="C73" s="1"/>
      <c r="D73" s="2"/>
      <c r="E73" s="2"/>
      <c r="F73" s="46"/>
      <c r="G73" s="4"/>
      <c r="H73" s="4"/>
      <c r="I73" s="5"/>
    </row>
    <row r="74" spans="1:9" x14ac:dyDescent="0.25">
      <c r="A74" s="1"/>
      <c r="B74" s="1"/>
      <c r="C74" s="47"/>
      <c r="D74" s="2"/>
      <c r="E74" s="2"/>
      <c r="F74" s="46"/>
      <c r="G74" s="4"/>
      <c r="H74" s="4"/>
      <c r="I74" s="5"/>
    </row>
    <row r="75" spans="1:9" x14ac:dyDescent="0.25">
      <c r="A75" s="1"/>
      <c r="B75" s="1"/>
      <c r="C75" s="1"/>
      <c r="D75" s="2"/>
      <c r="E75" s="2"/>
      <c r="F75" s="46"/>
      <c r="G75" s="4"/>
      <c r="H75" s="4"/>
      <c r="I75" s="5"/>
    </row>
    <row r="76" spans="1:9" x14ac:dyDescent="0.25">
      <c r="A76" s="1"/>
      <c r="B76" s="48" t="s">
        <v>96</v>
      </c>
      <c r="C76" s="49"/>
      <c r="D76" s="2"/>
      <c r="E76" s="50" t="s">
        <v>97</v>
      </c>
      <c r="F76" s="51" t="s">
        <v>98</v>
      </c>
      <c r="G76" s="51"/>
      <c r="H76" s="4" t="s">
        <v>99</v>
      </c>
      <c r="I76" s="5"/>
    </row>
    <row r="77" spans="1:9" x14ac:dyDescent="0.25">
      <c r="A77" s="48"/>
      <c r="B77" s="48"/>
      <c r="C77" s="49" t="s">
        <v>100</v>
      </c>
      <c r="D77" s="2"/>
      <c r="E77" s="50"/>
      <c r="F77" s="51"/>
      <c r="G77" s="51"/>
      <c r="H77" s="4"/>
      <c r="I77" s="5"/>
    </row>
    <row r="78" spans="1:9" x14ac:dyDescent="0.25">
      <c r="A78" s="49"/>
      <c r="B78" s="49"/>
      <c r="C78" s="49"/>
      <c r="D78" s="2"/>
      <c r="E78" s="52"/>
      <c r="F78" s="53"/>
      <c r="G78" s="54"/>
      <c r="H78" s="4"/>
      <c r="I78" s="5"/>
    </row>
    <row r="79" spans="1:9" x14ac:dyDescent="0.25">
      <c r="A79" s="55"/>
      <c r="B79" s="55"/>
      <c r="C79" s="47"/>
      <c r="D79" s="2"/>
      <c r="E79" s="56"/>
      <c r="F79" s="57"/>
      <c r="G79" s="5"/>
      <c r="H79" s="4"/>
      <c r="I79" s="5"/>
    </row>
    <row r="80" spans="1:9" x14ac:dyDescent="0.25">
      <c r="A80" s="1"/>
      <c r="B80" s="47" t="s">
        <v>101</v>
      </c>
      <c r="C80" s="1"/>
      <c r="D80" s="2"/>
      <c r="E80" s="58" t="s">
        <v>102</v>
      </c>
      <c r="F80" s="57" t="s">
        <v>103</v>
      </c>
      <c r="G80" s="5"/>
      <c r="H80" s="5" t="s">
        <v>104</v>
      </c>
      <c r="I80" s="5"/>
    </row>
    <row r="81" spans="1:9" x14ac:dyDescent="0.25">
      <c r="A81" s="1"/>
      <c r="B81" s="1" t="s">
        <v>105</v>
      </c>
      <c r="C81" s="1"/>
      <c r="D81" s="2"/>
      <c r="E81" s="2" t="s">
        <v>106</v>
      </c>
      <c r="F81" s="46" t="s">
        <v>107</v>
      </c>
      <c r="G81" s="4"/>
      <c r="H81" s="4" t="s">
        <v>108</v>
      </c>
      <c r="I81" s="5"/>
    </row>
  </sheetData>
  <mergeCells count="3">
    <mergeCell ref="C7:I7"/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2022-09-12T00:37:12Z</dcterms:created>
  <dcterms:modified xsi:type="dcterms:W3CDTF">2022-09-12T00:42:24Z</dcterms:modified>
</cp:coreProperties>
</file>